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保基金预算封面" sheetId="1" r:id="rId1"/>
    <sheet name="预算目录" sheetId="2" r:id="rId2"/>
    <sheet name="社预01-预算总表" sheetId="3" r:id="rId3"/>
    <sheet name="社预02-企业职工养老保险预算表" sheetId="4" r:id="rId4"/>
    <sheet name="社预03-城乡居民养老保险预算表" sheetId="5" r:id="rId5"/>
    <sheet name="社预04-机关事业单位养老保险预算表" sheetId="6" r:id="rId6"/>
    <sheet name="社预05-职工医疗保险预算表" sheetId="7" r:id="rId7"/>
    <sheet name="社预06-城乡居民医保预算表" sheetId="8" r:id="rId8"/>
    <sheet name="社预07-工伤保险预算表" sheetId="9" r:id="rId9"/>
    <sheet name="社预08-失业保险预算表" sheetId="10" r:id="rId10"/>
    <sheet name="社预附01-财政对社会保险基金补助情况表" sheetId="11" r:id="rId11"/>
    <sheet name="社预附02-地方财政对企业职工养老保险基金补助情况构成表" sheetId="12" r:id="rId12"/>
    <sheet name="社预附03-基本养老保险基础资料" sheetId="13" r:id="rId13"/>
    <sheet name="社预附04-基本医疗保险基础资料表" sheetId="14" r:id="rId14"/>
    <sheet name="社预附05-失业保险、工伤保险基础资料表" sheetId="15" r:id="rId15"/>
  </sheets>
  <calcPr calcId="144525"/>
</workbook>
</file>

<file path=xl/sharedStrings.xml><?xml version="1.0" encoding="utf-8"?>
<sst xmlns="http://schemas.openxmlformats.org/spreadsheetml/2006/main" count="820" uniqueCount="356">
  <si>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</si>
  <si>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</si>
  <si>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</si>
  <si>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</si>
  <si>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</si>
  <si>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</si>
  <si>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</si>
  <si>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</si>
  <si>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</si>
  <si>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</si>
  <si>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</si>
  <si>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</si>
  <si>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</si>
  <si>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</si>
  <si>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</si>
  <si>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</si>
  <si>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</si>
  <si>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</si>
  <si>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</si>
  <si>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</si>
  <si>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</si>
  <si>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</si>
  <si>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</si>
  <si>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</si>
  <si>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</si>
  <si>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</si>
  <si>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</si>
  <si>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</si>
  <si>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</si>
  <si>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</si>
  <si>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</si>
  <si>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</si>
  <si>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</si>
  <si>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</si>
  <si>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</si>
  <si>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</si>
  <si>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</si>
  <si>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</si>
  <si>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</si>
  <si>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</si>
  <si>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</si>
  <si>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</si>
  <si>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</si>
  <si>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</si>
  <si>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</si>
  <si>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</si>
  <si>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</si>
  <si>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</si>
  <si>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</si>
  <si>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红寺堡区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</si>
  <si>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</si>
  <si>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</si>
  <si>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</si>
  <si>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</si>
  <si>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</si>
  <si>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</si>
  <si>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</si>
  <si>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</si>
  <si>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</si>
  <si>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</si>
  <si>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</si>
  <si>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</si>
  <si>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</si>
  <si>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</si>
  <si>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</si>
  <si>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</si>
  <si>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</si>
  <si>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</si>
  <si>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</si>
  <si>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</si>
  <si>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</si>
  <si>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</si>
  <si>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</si>
  <si>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</si>
  <si>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</si>
  <si>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</si>
  <si>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</si>
  <si>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</si>
  <si>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</si>
  <si>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</si>
  <si>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</si>
  <si>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</si>
  <si>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</si>
  <si>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</si>
  <si>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</si>
  <si>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</si>
  <si>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</si>
  <si>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</si>
  <si>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</si>
  <si>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</si>
  <si>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</si>
  <si>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</si>
  <si>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</si>
  <si>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</si>
  <si>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</si>
  <si>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</si>
  <si>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?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</si>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</sst>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9">
    <numFmt numFmtId="176" formatCode="0_ ;\-0;;"/>
    <numFmt numFmtId="44" formatCode="_ &quot;￥&quot;* #,##0.00_ ;_ &quot;￥&quot;* \-#,##0.00_ ;_ &quot;￥&quot;* &quot;-&quot;??_ ;_ @_ "/>
    <numFmt numFmtId="177" formatCode="#,##0.00_ ;\-#,##0.00;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_ ;\-#,##0"/>
    <numFmt numFmtId="179" formatCode="#,##0.00_ ;\-#,##0.00"/>
    <numFmt numFmtId="180" formatCode="#,##0_ ;\-#,##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true"/>
      </bottom>
      <diagonal/>
    </border>
    <border>
      <left/>
      <right/>
      <top style="dashed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24" fillId="0" borderId="0">
      <alignment vertical="center"/>
    </xf>
    <xf numFmtId="0" fontId="0" fillId="0" borderId="0"/>
    <xf numFmtId="0" fontId="26" fillId="2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42" fillId="24" borderId="37" applyNumberFormat="false" applyAlignment="false" applyProtection="false">
      <alignment vertical="center"/>
    </xf>
    <xf numFmtId="0" fontId="35" fillId="18" borderId="34" applyNumberFormat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34" fillId="0" borderId="3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33" applyNumberFormat="false" applyFill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33" fillId="0" borderId="32" applyNumberFormat="false" applyFill="false" applyAlignment="false" applyProtection="false">
      <alignment vertical="center"/>
    </xf>
    <xf numFmtId="0" fontId="32" fillId="0" borderId="31" applyNumberFormat="false" applyFill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38" fillId="0" borderId="3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4" fillId="26" borderId="36" applyNumberFormat="false" applyFont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43" fillId="28" borderId="0" applyNumberFormat="false" applyBorder="false" applyAlignment="false" applyProtection="false">
      <alignment vertical="center"/>
    </xf>
    <xf numFmtId="0" fontId="39" fillId="24" borderId="30" applyNumberFormat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5" fillId="35" borderId="0" applyNumberFormat="false" applyBorder="false" applyAlignment="false" applyProtection="false">
      <alignment vertical="center"/>
    </xf>
    <xf numFmtId="0" fontId="27" fillId="8" borderId="30" applyNumberForma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</cellStyleXfs>
  <cellXfs count="222">
    <xf numFmtId="0" fontId="0" fillId="0" borderId="0" xfId="1"/>
    <xf numFmtId="0" fontId="1" fillId="0" borderId="0" xfId="1" applyFont="true" applyFill="true"/>
    <xf numFmtId="49" fontId="2" fillId="2" borderId="0" xfId="1" applyNumberFormat="true" applyFont="true" applyFill="true" applyAlignment="true">
      <alignment horizontal="center" vertical="center"/>
    </xf>
    <xf numFmtId="0" fontId="2" fillId="2" borderId="0" xfId="1" applyFont="true" applyFill="true" applyAlignment="true">
      <alignment horizontal="center" vertical="center"/>
    </xf>
    <xf numFmtId="49" fontId="3" fillId="2" borderId="1" xfId="1" applyNumberFormat="true" applyFont="true" applyFill="true" applyBorder="true" applyAlignment="true">
      <alignment vertical="center"/>
    </xf>
    <xf numFmtId="49" fontId="3" fillId="2" borderId="1" xfId="1" applyNumberFormat="true" applyFont="true" applyFill="true" applyBorder="true" applyAlignment="true">
      <alignment horizontal="center" vertical="center"/>
    </xf>
    <xf numFmtId="49" fontId="4" fillId="2" borderId="2" xfId="1" applyNumberFormat="true" applyFont="true" applyFill="true" applyBorder="true" applyAlignment="true">
      <alignment horizontal="center" vertical="center"/>
    </xf>
    <xf numFmtId="49" fontId="3" fillId="2" borderId="2" xfId="1" applyNumberFormat="true" applyFont="true" applyFill="true" applyBorder="true" applyAlignment="true">
      <alignment vertical="center"/>
    </xf>
    <xf numFmtId="49" fontId="3" fillId="2" borderId="2" xfId="1" applyNumberFormat="true" applyFont="true" applyFill="true" applyBorder="true" applyAlignment="true">
      <alignment horizontal="center" vertical="center"/>
    </xf>
    <xf numFmtId="49" fontId="5" fillId="2" borderId="3" xfId="1" applyNumberFormat="true" applyFont="true" applyFill="true" applyBorder="true" applyAlignment="true">
      <alignment horizontal="center" vertical="center"/>
    </xf>
    <xf numFmtId="49" fontId="5" fillId="2" borderId="4" xfId="1" applyNumberFormat="true" applyFont="true" applyFill="true" applyBorder="true" applyAlignment="true">
      <alignment horizontal="center" vertical="center"/>
    </xf>
    <xf numFmtId="49" fontId="3" fillId="2" borderId="2" xfId="1" applyNumberFormat="true" applyFont="true" applyFill="true" applyBorder="true" applyAlignment="true">
      <alignment vertical="center" wrapText="true"/>
    </xf>
    <xf numFmtId="49" fontId="3" fillId="2" borderId="5" xfId="1" applyNumberFormat="true" applyFont="true" applyFill="true" applyBorder="true" applyAlignment="true">
      <alignment horizontal="center" vertical="center" wrapText="true"/>
    </xf>
    <xf numFmtId="178" fontId="3" fillId="2" borderId="6" xfId="1" applyNumberFormat="true" applyFont="true" applyFill="true" applyBorder="true" applyAlignment="true">
      <alignment horizontal="right" vertical="center"/>
    </xf>
    <xf numFmtId="178" fontId="3" fillId="2" borderId="7" xfId="1" applyNumberFormat="true" applyFont="true" applyFill="true" applyBorder="true" applyAlignment="true">
      <alignment horizontal="right" vertical="center"/>
    </xf>
    <xf numFmtId="49" fontId="5" fillId="2" borderId="6" xfId="1" applyNumberFormat="true" applyFont="true" applyFill="true" applyBorder="true" applyAlignment="true">
      <alignment horizontal="center" vertical="center"/>
    </xf>
    <xf numFmtId="49" fontId="5" fillId="2" borderId="7" xfId="1" applyNumberFormat="true" applyFont="true" applyFill="true" applyBorder="true" applyAlignment="true">
      <alignment horizontal="center" vertical="center"/>
    </xf>
    <xf numFmtId="179" fontId="3" fillId="2" borderId="6" xfId="1" applyNumberFormat="true" applyFont="true" applyFill="true" applyBorder="true" applyAlignment="true">
      <alignment horizontal="right" vertical="center"/>
    </xf>
    <xf numFmtId="179" fontId="3" fillId="2" borderId="7" xfId="1" applyNumberFormat="true" applyFont="true" applyFill="true" applyBorder="true" applyAlignment="true">
      <alignment horizontal="right" vertical="center"/>
    </xf>
    <xf numFmtId="179" fontId="3" fillId="3" borderId="6" xfId="1" applyNumberFormat="true" applyFont="true" applyFill="true" applyBorder="true" applyAlignment="true">
      <alignment horizontal="right" vertical="center"/>
    </xf>
    <xf numFmtId="179" fontId="3" fillId="3" borderId="7" xfId="1" applyNumberFormat="true" applyFont="true" applyFill="true" applyBorder="true" applyAlignment="true">
      <alignment horizontal="right" vertical="center"/>
    </xf>
    <xf numFmtId="49" fontId="3" fillId="2" borderId="3" xfId="1" applyNumberFormat="true" applyFont="true" applyFill="true" applyBorder="true" applyAlignment="true">
      <alignment vertical="center" wrapText="true"/>
    </xf>
    <xf numFmtId="49" fontId="3" fillId="2" borderId="7" xfId="1" applyNumberFormat="true" applyFont="true" applyFill="true" applyBorder="true" applyAlignment="true">
      <alignment vertical="center" wrapText="true"/>
    </xf>
    <xf numFmtId="49" fontId="3" fillId="2" borderId="8" xfId="1" applyNumberFormat="true" applyFont="true" applyFill="true" applyBorder="true" applyAlignment="true">
      <alignment vertical="center" wrapText="true"/>
    </xf>
    <xf numFmtId="178" fontId="3" fillId="2" borderId="9" xfId="1" applyNumberFormat="true" applyFont="true" applyFill="true" applyBorder="true" applyAlignment="true">
      <alignment horizontal="right" vertical="center"/>
    </xf>
    <xf numFmtId="178" fontId="3" fillId="2" borderId="8" xfId="1" applyNumberFormat="true" applyFont="true" applyFill="true" applyBorder="true" applyAlignment="true">
      <alignment horizontal="right" vertical="center"/>
    </xf>
    <xf numFmtId="49" fontId="3" fillId="2" borderId="3" xfId="1" applyNumberFormat="true" applyFont="true" applyFill="true" applyBorder="true" applyAlignment="true">
      <alignment horizontal="center" vertical="center" wrapText="true"/>
    </xf>
    <xf numFmtId="49" fontId="3" fillId="2" borderId="10" xfId="1" applyNumberFormat="true" applyFont="true" applyFill="true" applyBorder="true" applyAlignment="true">
      <alignment vertical="center"/>
    </xf>
    <xf numFmtId="49" fontId="3" fillId="2" borderId="10" xfId="1" applyNumberFormat="true" applyFont="true" applyFill="true" applyBorder="true" applyAlignment="true">
      <alignment horizontal="center" vertical="center"/>
    </xf>
    <xf numFmtId="0" fontId="3" fillId="2" borderId="10" xfId="1" applyFont="true" applyFill="true" applyBorder="true" applyAlignment="true">
      <alignment vertical="center"/>
    </xf>
    <xf numFmtId="49" fontId="3" fillId="2" borderId="1" xfId="1" applyNumberFormat="true" applyFont="true" applyFill="true" applyBorder="true" applyAlignment="true">
      <alignment horizontal="right" vertical="center"/>
    </xf>
    <xf numFmtId="49" fontId="4" fillId="2" borderId="11" xfId="1" applyNumberFormat="true" applyFont="true" applyFill="true" applyBorder="true" applyAlignment="true">
      <alignment horizontal="center" vertical="center"/>
    </xf>
    <xf numFmtId="49" fontId="4" fillId="2" borderId="3" xfId="1" applyNumberFormat="true" applyFont="true" applyFill="true" applyBorder="true" applyAlignment="true">
      <alignment horizontal="center" vertical="center"/>
    </xf>
    <xf numFmtId="180" fontId="5" fillId="2" borderId="6" xfId="1" applyNumberFormat="true" applyFont="true" applyFill="true" applyBorder="true" applyAlignment="true">
      <alignment horizontal="center" vertical="center"/>
    </xf>
    <xf numFmtId="178" fontId="3" fillId="3" borderId="6" xfId="1" applyNumberFormat="true" applyFont="true" applyFill="true" applyBorder="true" applyAlignment="true">
      <alignment horizontal="right" vertical="center"/>
    </xf>
    <xf numFmtId="49" fontId="3" fillId="2" borderId="3" xfId="1" applyNumberFormat="true" applyFont="true" applyFill="true" applyBorder="true" applyAlignment="true">
      <alignment vertical="center"/>
    </xf>
    <xf numFmtId="49" fontId="3" fillId="2" borderId="12" xfId="1" applyNumberFormat="true" applyFont="true" applyFill="true" applyBorder="true" applyAlignment="true">
      <alignment horizontal="center" vertical="center" wrapText="true"/>
    </xf>
    <xf numFmtId="0" fontId="3" fillId="2" borderId="10" xfId="1" applyFont="true" applyFill="true" applyBorder="true" applyAlignment="true">
      <alignment horizontal="right" vertical="center"/>
    </xf>
    <xf numFmtId="49" fontId="4" fillId="2" borderId="12" xfId="1" applyNumberFormat="true" applyFont="true" applyFill="true" applyBorder="true" applyAlignment="true">
      <alignment horizontal="center" vertical="center"/>
    </xf>
    <xf numFmtId="49" fontId="3" fillId="2" borderId="6" xfId="1" applyNumberFormat="true" applyFont="true" applyFill="true" applyBorder="true" applyAlignment="true">
      <alignment vertical="center"/>
    </xf>
    <xf numFmtId="49" fontId="3" fillId="2" borderId="6" xfId="1" applyNumberFormat="true" applyFont="true" applyFill="true" applyBorder="true" applyAlignment="true">
      <alignment horizontal="center" vertical="center"/>
    </xf>
    <xf numFmtId="180" fontId="3" fillId="3" borderId="6" xfId="1" applyNumberFormat="true" applyFont="true" applyFill="true" applyBorder="true" applyAlignment="true">
      <alignment horizontal="right" vertical="center"/>
    </xf>
    <xf numFmtId="180" fontId="3" fillId="2" borderId="6" xfId="1" applyNumberFormat="true" applyFont="true" applyFill="true" applyBorder="true" applyAlignment="true">
      <alignment horizontal="right" vertical="center"/>
    </xf>
    <xf numFmtId="177" fontId="3" fillId="3" borderId="6" xfId="1" applyNumberFormat="true" applyFont="true" applyFill="true" applyBorder="true" applyAlignment="true">
      <alignment horizontal="right" vertical="center"/>
    </xf>
    <xf numFmtId="177" fontId="3" fillId="2" borderId="6" xfId="1" applyNumberFormat="true" applyFont="true" applyFill="true" applyBorder="true" applyAlignment="true">
      <alignment horizontal="right" vertical="center"/>
    </xf>
    <xf numFmtId="49" fontId="3" fillId="2" borderId="13" xfId="1" applyNumberFormat="true" applyFont="true" applyFill="true" applyBorder="true" applyAlignment="true">
      <alignment vertical="center"/>
    </xf>
    <xf numFmtId="49" fontId="3" fillId="2" borderId="13" xfId="1" applyNumberFormat="true" applyFont="true" applyFill="true" applyBorder="true" applyAlignment="true">
      <alignment horizontal="right" vertical="center"/>
    </xf>
    <xf numFmtId="49" fontId="4" fillId="2" borderId="6" xfId="1" applyNumberFormat="true" applyFont="true" applyFill="true" applyBorder="true" applyAlignment="true">
      <alignment horizontal="center" vertical="center"/>
    </xf>
    <xf numFmtId="180" fontId="3" fillId="2" borderId="6" xfId="1" applyNumberFormat="true" applyFont="true" applyFill="true" applyBorder="true" applyAlignment="true">
      <alignment horizontal="center" vertical="center"/>
    </xf>
    <xf numFmtId="0" fontId="6" fillId="2" borderId="0" xfId="1" applyFont="true" applyFill="true" applyAlignment="true">
      <alignment horizontal="center" vertical="center" wrapText="true"/>
    </xf>
    <xf numFmtId="0" fontId="7" fillId="2" borderId="0" xfId="1" applyFont="true" applyFill="true"/>
    <xf numFmtId="49" fontId="8" fillId="2" borderId="1" xfId="1" applyNumberFormat="true" applyFont="true" applyFill="true" applyBorder="true" applyAlignment="true">
      <alignment horizontal="left" vertical="center" wrapText="true"/>
    </xf>
    <xf numFmtId="0" fontId="8" fillId="2" borderId="1" xfId="1" applyFont="true" applyFill="true" applyBorder="true" applyAlignment="true">
      <alignment horizontal="center" vertical="center" wrapText="true"/>
    </xf>
    <xf numFmtId="0" fontId="8" fillId="2" borderId="1" xfId="1" applyFont="true" applyFill="true" applyBorder="true" applyAlignment="true">
      <alignment vertical="center" wrapText="true"/>
    </xf>
    <xf numFmtId="0" fontId="9" fillId="2" borderId="2" xfId="1" applyFont="true" applyFill="true" applyBorder="true" applyAlignment="true">
      <alignment horizontal="center" vertical="center" wrapText="true"/>
    </xf>
    <xf numFmtId="0" fontId="9" fillId="2" borderId="2" xfId="1" applyFont="true" applyFill="true" applyBorder="true" applyAlignment="true">
      <alignment horizontal="center" vertical="center"/>
    </xf>
    <xf numFmtId="0" fontId="8" fillId="2" borderId="2" xfId="1" applyFont="true" applyFill="true" applyBorder="true" applyAlignment="true">
      <alignment horizontal="left" vertical="center" wrapText="true"/>
    </xf>
    <xf numFmtId="0" fontId="8" fillId="2" borderId="2" xfId="1" applyFont="true" applyFill="true" applyBorder="true" applyAlignment="true">
      <alignment horizontal="center" vertical="center"/>
    </xf>
    <xf numFmtId="180" fontId="3" fillId="4" borderId="2" xfId="1" applyNumberFormat="true" applyFont="true" applyFill="true" applyBorder="true" applyAlignment="true">
      <alignment horizontal="right" vertical="center"/>
    </xf>
    <xf numFmtId="0" fontId="8" fillId="2" borderId="2" xfId="1" applyFont="true" applyFill="true" applyBorder="true" applyAlignment="true">
      <alignment horizontal="center" vertical="center" wrapText="true"/>
    </xf>
    <xf numFmtId="180" fontId="3" fillId="2" borderId="2" xfId="1" applyNumberFormat="true" applyFont="true" applyFill="true" applyBorder="true" applyAlignment="true">
      <alignment horizontal="right" vertical="center"/>
    </xf>
    <xf numFmtId="177" fontId="3" fillId="2" borderId="2" xfId="1" applyNumberFormat="true" applyFont="true" applyFill="true" applyBorder="true" applyAlignment="true">
      <alignment horizontal="right" vertical="center"/>
    </xf>
    <xf numFmtId="177" fontId="3" fillId="4" borderId="2" xfId="1" applyNumberFormat="true" applyFont="true" applyFill="true" applyBorder="true" applyAlignment="true">
      <alignment horizontal="right" vertical="center"/>
    </xf>
    <xf numFmtId="0" fontId="8" fillId="2" borderId="2" xfId="1" applyFont="true" applyFill="true" applyBorder="true" applyAlignment="true">
      <alignment horizontal="left" vertical="center"/>
    </xf>
    <xf numFmtId="0" fontId="3" fillId="2" borderId="2" xfId="1" applyFont="true" applyFill="true" applyBorder="true" applyAlignment="true">
      <alignment horizontal="center" vertical="center"/>
    </xf>
    <xf numFmtId="0" fontId="8" fillId="2" borderId="2" xfId="1" applyFont="true" applyFill="true" applyBorder="true" applyAlignment="true">
      <alignment vertical="center"/>
    </xf>
    <xf numFmtId="0" fontId="10" fillId="2" borderId="0" xfId="1" applyFont="true" applyFill="true"/>
    <xf numFmtId="0" fontId="8" fillId="2" borderId="1" xfId="1" applyFont="true" applyFill="true" applyBorder="true" applyAlignment="true">
      <alignment horizontal="right" vertical="center"/>
    </xf>
    <xf numFmtId="0" fontId="8" fillId="2" borderId="14" xfId="1" applyFont="true" applyFill="true" applyBorder="true" applyAlignment="true">
      <alignment horizontal="right" vertical="center"/>
    </xf>
    <xf numFmtId="0" fontId="6" fillId="2" borderId="0" xfId="1" applyFont="true" applyFill="true" applyAlignment="true">
      <alignment horizontal="center" vertical="center"/>
    </xf>
    <xf numFmtId="0" fontId="8" fillId="2" borderId="0" xfId="1" applyFont="true" applyFill="true" applyAlignment="true">
      <alignment vertical="center"/>
    </xf>
    <xf numFmtId="0" fontId="8" fillId="2" borderId="0" xfId="1" applyFont="true" applyFill="true" applyAlignment="true">
      <alignment horizontal="right" vertical="center"/>
    </xf>
    <xf numFmtId="0" fontId="8" fillId="2" borderId="1" xfId="1" applyFont="true" applyFill="true" applyBorder="true" applyAlignment="true">
      <alignment vertical="center"/>
    </xf>
    <xf numFmtId="177" fontId="8" fillId="4" borderId="2" xfId="1" applyNumberFormat="true" applyFont="true" applyFill="true" applyBorder="true" applyAlignment="true">
      <alignment horizontal="center" vertical="center"/>
    </xf>
    <xf numFmtId="177" fontId="3" fillId="2" borderId="2" xfId="1" applyNumberFormat="true" applyFont="true" applyFill="true" applyBorder="true" applyAlignment="true">
      <alignment horizontal="right" vertical="center" wrapText="true"/>
    </xf>
    <xf numFmtId="49" fontId="3" fillId="2" borderId="0" xfId="1" applyNumberFormat="true" applyFont="true" applyFill="true" applyAlignment="true">
      <alignment horizontal="center" vertical="center"/>
    </xf>
    <xf numFmtId="49" fontId="3" fillId="2" borderId="11" xfId="1" applyNumberFormat="true" applyFont="true" applyFill="true" applyBorder="true" applyAlignment="true">
      <alignment vertical="center"/>
    </xf>
    <xf numFmtId="49" fontId="3" fillId="2" borderId="11" xfId="1" applyNumberFormat="true" applyFont="true" applyFill="true" applyBorder="true" applyAlignment="true">
      <alignment vertical="center" wrapText="true"/>
    </xf>
    <xf numFmtId="177" fontId="3" fillId="2" borderId="3" xfId="1" applyNumberFormat="true" applyFont="true" applyFill="true" applyBorder="true" applyAlignment="true">
      <alignment horizontal="right" vertical="center"/>
    </xf>
    <xf numFmtId="49" fontId="3" fillId="2" borderId="15" xfId="1" applyNumberFormat="true" applyFont="true" applyFill="true" applyBorder="true" applyAlignment="true">
      <alignment vertical="center"/>
    </xf>
    <xf numFmtId="177" fontId="3" fillId="2" borderId="16" xfId="1" applyNumberFormat="true" applyFont="true" applyFill="true" applyBorder="true" applyAlignment="true">
      <alignment horizontal="right" vertical="center"/>
    </xf>
    <xf numFmtId="177" fontId="3" fillId="2" borderId="16" xfId="1" applyNumberFormat="true" applyFont="true" applyFill="true" applyBorder="true" applyAlignment="true">
      <alignment horizontal="center" vertical="center"/>
    </xf>
    <xf numFmtId="49" fontId="3" fillId="2" borderId="15" xfId="1" applyNumberFormat="true" applyFont="true" applyFill="true" applyBorder="true" applyAlignment="true">
      <alignment vertical="center" wrapText="true"/>
    </xf>
    <xf numFmtId="49" fontId="3" fillId="2" borderId="16" xfId="1" applyNumberFormat="true" applyFont="true" applyFill="true" applyBorder="true" applyAlignment="true">
      <alignment horizontal="center" vertical="center"/>
    </xf>
    <xf numFmtId="49" fontId="3" fillId="2" borderId="17" xfId="1" applyNumberFormat="true" applyFont="true" applyFill="true" applyBorder="true" applyAlignment="true">
      <alignment vertical="center"/>
    </xf>
    <xf numFmtId="49" fontId="3" fillId="2" borderId="18" xfId="1" applyNumberFormat="true" applyFont="true" applyFill="true" applyBorder="true" applyAlignment="true">
      <alignment horizontal="center" vertical="center"/>
    </xf>
    <xf numFmtId="49" fontId="11" fillId="2" borderId="6" xfId="1" applyNumberFormat="true" applyFont="true" applyFill="true" applyBorder="true" applyAlignment="true">
      <alignment horizontal="center" vertical="center"/>
    </xf>
    <xf numFmtId="49" fontId="3" fillId="2" borderId="7" xfId="1" applyNumberFormat="true" applyFont="true" applyFill="true" applyBorder="true" applyAlignment="true">
      <alignment vertical="center"/>
    </xf>
    <xf numFmtId="49" fontId="3" fillId="2" borderId="7" xfId="1" applyNumberFormat="true" applyFont="true" applyFill="true" applyBorder="true" applyAlignment="true">
      <alignment horizontal="left" vertical="center"/>
    </xf>
    <xf numFmtId="49" fontId="3" fillId="2" borderId="19" xfId="1" applyNumberFormat="true" applyFont="true" applyFill="true" applyBorder="true" applyAlignment="true">
      <alignment vertical="center"/>
    </xf>
    <xf numFmtId="177" fontId="3" fillId="3" borderId="19" xfId="1" applyNumberFormat="true" applyFont="true" applyFill="true" applyBorder="true" applyAlignment="true">
      <alignment horizontal="right" vertical="center"/>
    </xf>
    <xf numFmtId="177" fontId="3" fillId="3" borderId="16" xfId="1" applyNumberFormat="true" applyFont="true" applyFill="true" applyBorder="true" applyAlignment="true">
      <alignment horizontal="right" vertical="center"/>
    </xf>
    <xf numFmtId="49" fontId="3" fillId="2" borderId="5" xfId="1" applyNumberFormat="true" applyFont="true" applyFill="true" applyBorder="true" applyAlignment="true">
      <alignment horizontal="center" vertical="center"/>
    </xf>
    <xf numFmtId="49" fontId="11" fillId="2" borderId="9" xfId="1" applyNumberFormat="true" applyFont="true" applyFill="true" applyBorder="true" applyAlignment="true">
      <alignment horizontal="center" vertical="center"/>
    </xf>
    <xf numFmtId="49" fontId="11" fillId="2" borderId="7" xfId="1" applyNumberFormat="true" applyFont="true" applyFill="true" applyBorder="true" applyAlignment="true">
      <alignment horizontal="center" vertical="center"/>
    </xf>
    <xf numFmtId="0" fontId="3" fillId="2" borderId="0" xfId="1" applyFont="true" applyFill="true" applyAlignment="true">
      <alignment vertical="center"/>
    </xf>
    <xf numFmtId="49" fontId="3" fillId="2" borderId="0" xfId="1" applyNumberFormat="true" applyFont="true" applyFill="true" applyAlignment="true">
      <alignment horizontal="right" vertical="center"/>
    </xf>
    <xf numFmtId="0" fontId="3" fillId="2" borderId="0" xfId="1" applyFont="true" applyFill="true" applyAlignment="true">
      <alignment horizontal="right" vertical="center"/>
    </xf>
    <xf numFmtId="177" fontId="3" fillId="2" borderId="19" xfId="1" applyNumberFormat="true" applyFont="true" applyFill="true" applyBorder="true" applyAlignment="true">
      <alignment horizontal="right" vertical="center"/>
    </xf>
    <xf numFmtId="49" fontId="4" fillId="2" borderId="0" xfId="1" applyNumberFormat="true" applyFont="true" applyFill="true" applyAlignment="true">
      <alignment horizontal="center" vertical="center"/>
    </xf>
    <xf numFmtId="49" fontId="3" fillId="2" borderId="17" xfId="1" applyNumberFormat="true" applyFont="true" applyFill="true" applyBorder="true" applyAlignment="true">
      <alignment vertical="center" wrapText="true"/>
    </xf>
    <xf numFmtId="49" fontId="3" fillId="2" borderId="20" xfId="1" applyNumberFormat="true" applyFont="true" applyFill="true" applyBorder="true" applyAlignment="true">
      <alignment vertical="center" wrapText="true"/>
    </xf>
    <xf numFmtId="49" fontId="3" fillId="2" borderId="2" xfId="1" applyNumberFormat="true" applyFont="true" applyFill="true" applyBorder="true" applyAlignment="true">
      <alignment horizontal="center" vertical="center" wrapText="true"/>
    </xf>
    <xf numFmtId="177" fontId="3" fillId="2" borderId="2" xfId="1" applyNumberFormat="true" applyFont="true" applyFill="true" applyBorder="true" applyAlignment="true">
      <alignment horizontal="center" vertical="center"/>
    </xf>
    <xf numFmtId="177" fontId="3" fillId="2" borderId="3" xfId="1" applyNumberFormat="true" applyFont="true" applyFill="true" applyBorder="true" applyAlignment="true">
      <alignment horizontal="center" vertical="center"/>
    </xf>
    <xf numFmtId="49" fontId="3" fillId="2" borderId="19" xfId="1" applyNumberFormat="true" applyFont="true" applyFill="true" applyBorder="true" applyAlignment="true">
      <alignment vertical="center" wrapText="true"/>
    </xf>
    <xf numFmtId="49" fontId="3" fillId="2" borderId="3" xfId="1" applyNumberFormat="true" applyFont="true" applyFill="true" applyBorder="true" applyAlignment="true">
      <alignment horizontal="left" vertical="center"/>
    </xf>
    <xf numFmtId="49" fontId="3" fillId="2" borderId="20" xfId="1" applyNumberFormat="true" applyFont="true" applyFill="true" applyBorder="true" applyAlignment="true">
      <alignment vertical="center"/>
    </xf>
    <xf numFmtId="49" fontId="3" fillId="2" borderId="3" xfId="1" applyNumberFormat="true" applyFont="true" applyFill="true" applyBorder="true" applyAlignment="true">
      <alignment horizontal="center" vertical="center"/>
    </xf>
    <xf numFmtId="49" fontId="3" fillId="2" borderId="11" xfId="1" applyNumberFormat="true" applyFont="true" applyFill="true" applyBorder="true" applyAlignment="true">
      <alignment horizontal="center" vertical="center"/>
    </xf>
    <xf numFmtId="49" fontId="3" fillId="2" borderId="0" xfId="1" applyNumberFormat="true" applyFont="true" applyFill="true" applyAlignment="true">
      <alignment vertical="center"/>
    </xf>
    <xf numFmtId="177" fontId="3" fillId="3" borderId="2" xfId="1" applyNumberFormat="true" applyFont="true" applyFill="true" applyBorder="true" applyAlignment="true">
      <alignment horizontal="right" vertical="center"/>
    </xf>
    <xf numFmtId="0" fontId="2" fillId="2" borderId="0" xfId="1" applyFont="true" applyFill="true" applyAlignment="true">
      <alignment horizontal="left" vertical="center"/>
    </xf>
    <xf numFmtId="49" fontId="3" fillId="2" borderId="0" xfId="1" applyNumberFormat="true" applyFont="true" applyFill="true"/>
    <xf numFmtId="49" fontId="4" fillId="2" borderId="0" xfId="1" applyNumberFormat="true" applyFont="true" applyFill="true" applyAlignment="true">
      <alignment horizontal="left" vertical="center"/>
    </xf>
    <xf numFmtId="49" fontId="3" fillId="2" borderId="1" xfId="1" applyNumberFormat="true" applyFont="true" applyFill="true" applyBorder="true" applyAlignment="true">
      <alignment horizontal="left" vertical="center"/>
    </xf>
    <xf numFmtId="49" fontId="3" fillId="2" borderId="2" xfId="1" applyNumberFormat="true" applyFont="true" applyFill="true" applyBorder="true" applyAlignment="true">
      <alignment vertical="center" shrinkToFit="true"/>
    </xf>
    <xf numFmtId="49" fontId="3" fillId="2" borderId="2" xfId="1" applyNumberFormat="true" applyFont="true" applyFill="true" applyBorder="true" applyAlignment="true">
      <alignment horizontal="left" vertical="center"/>
    </xf>
    <xf numFmtId="49" fontId="3" fillId="2" borderId="19" xfId="1" applyNumberFormat="true" applyFont="true" applyFill="true" applyBorder="true" applyAlignment="true">
      <alignment vertical="center" shrinkToFit="true"/>
    </xf>
    <xf numFmtId="49" fontId="3" fillId="2" borderId="19" xfId="1" applyNumberFormat="true" applyFont="true" applyFill="true" applyBorder="true" applyAlignment="true">
      <alignment horizontal="center" vertical="center"/>
    </xf>
    <xf numFmtId="49" fontId="3" fillId="2" borderId="3" xfId="1" applyNumberFormat="true" applyFont="true" applyFill="true" applyBorder="true" applyAlignment="true">
      <alignment vertical="center" shrinkToFit="true"/>
    </xf>
    <xf numFmtId="49" fontId="3" fillId="2" borderId="7" xfId="1" applyNumberFormat="true" applyFont="true" applyFill="true" applyBorder="true" applyAlignment="true">
      <alignment vertical="center" shrinkToFit="true"/>
    </xf>
    <xf numFmtId="49" fontId="3" fillId="2" borderId="3" xfId="1" applyNumberFormat="true" applyFont="true" applyFill="true" applyBorder="true" applyAlignment="true">
      <alignment horizontal="center" vertical="center" shrinkToFit="true"/>
    </xf>
    <xf numFmtId="177" fontId="3" fillId="3" borderId="3" xfId="1" applyNumberFormat="true" applyFont="true" applyFill="true" applyBorder="true" applyAlignment="true">
      <alignment horizontal="right" vertical="center"/>
    </xf>
    <xf numFmtId="0" fontId="3" fillId="2" borderId="10" xfId="1" applyFont="true" applyFill="true" applyBorder="true"/>
    <xf numFmtId="0" fontId="3" fillId="2" borderId="10" xfId="1" applyFont="true" applyFill="true" applyBorder="true" applyAlignment="true">
      <alignment horizontal="left"/>
    </xf>
    <xf numFmtId="49" fontId="4" fillId="2" borderId="21" xfId="1" applyNumberFormat="true" applyFont="true" applyFill="true" applyBorder="true" applyAlignment="true">
      <alignment horizontal="center" vertical="center"/>
    </xf>
    <xf numFmtId="49" fontId="4" fillId="2" borderId="22" xfId="1" applyNumberFormat="true" applyFont="true" applyFill="true" applyBorder="true" applyAlignment="true">
      <alignment horizontal="center" vertical="center"/>
    </xf>
    <xf numFmtId="0" fontId="4" fillId="2" borderId="23" xfId="1" applyFont="true" applyFill="true" applyBorder="true" applyAlignment="true">
      <alignment horizontal="center" vertical="center"/>
    </xf>
    <xf numFmtId="0" fontId="4" fillId="2" borderId="11" xfId="1" applyFont="true" applyFill="true" applyBorder="true" applyAlignment="true">
      <alignment horizontal="center" vertical="center"/>
    </xf>
    <xf numFmtId="0" fontId="4" fillId="2" borderId="4" xfId="1" applyFont="true" applyFill="true" applyBorder="true" applyAlignment="true">
      <alignment horizontal="center" vertical="center"/>
    </xf>
    <xf numFmtId="49" fontId="4" fillId="2" borderId="3" xfId="1" applyNumberFormat="true" applyFont="true" applyFill="true" applyBorder="true" applyAlignment="true">
      <alignment horizontal="center" vertical="center" wrapText="true"/>
    </xf>
    <xf numFmtId="49" fontId="3" fillId="2" borderId="9" xfId="1" applyNumberFormat="true" applyFont="true" applyFill="true" applyBorder="true" applyAlignment="true">
      <alignment vertical="center"/>
    </xf>
    <xf numFmtId="49" fontId="3" fillId="2" borderId="5" xfId="1" applyNumberFormat="true" applyFont="true" applyFill="true" applyBorder="true" applyAlignment="true">
      <alignment vertical="center"/>
    </xf>
    <xf numFmtId="49" fontId="3" fillId="2" borderId="12" xfId="1" applyNumberFormat="true" applyFont="true" applyFill="true" applyBorder="true" applyAlignment="true">
      <alignment vertical="center" wrapText="true"/>
    </xf>
    <xf numFmtId="0" fontId="4" fillId="2" borderId="6" xfId="1" applyFont="true" applyFill="true" applyBorder="true" applyAlignment="true">
      <alignment horizontal="center" vertical="center"/>
    </xf>
    <xf numFmtId="49" fontId="4" fillId="2" borderId="6" xfId="1" applyNumberFormat="true" applyFont="true" applyFill="true" applyBorder="true" applyAlignment="true">
      <alignment horizontal="center" vertical="center" wrapText="true"/>
    </xf>
    <xf numFmtId="49" fontId="3" fillId="2" borderId="24" xfId="1" applyNumberFormat="true" applyFont="true" applyFill="true" applyBorder="true" applyAlignment="true">
      <alignment vertical="center"/>
    </xf>
    <xf numFmtId="49" fontId="3" fillId="2" borderId="12" xfId="1" applyNumberFormat="true" applyFont="true" applyFill="true" applyBorder="true" applyAlignment="true">
      <alignment vertical="center"/>
    </xf>
    <xf numFmtId="0" fontId="3" fillId="2" borderId="0" xfId="1" applyFont="true" applyFill="true"/>
    <xf numFmtId="49" fontId="4" fillId="2" borderId="5" xfId="1" applyNumberFormat="true" applyFont="true" applyFill="true" applyBorder="true" applyAlignment="true">
      <alignment horizontal="center" vertical="center"/>
    </xf>
    <xf numFmtId="0" fontId="4" fillId="2" borderId="25" xfId="1" applyFont="true" applyFill="true" applyBorder="true" applyAlignment="true">
      <alignment horizontal="center" vertical="center"/>
    </xf>
    <xf numFmtId="49" fontId="12" fillId="2" borderId="0" xfId="1" applyNumberFormat="true" applyFont="true" applyFill="true" applyAlignment="true">
      <alignment horizontal="center" vertical="center"/>
    </xf>
    <xf numFmtId="177" fontId="3" fillId="2" borderId="7" xfId="1" applyNumberFormat="true" applyFont="true" applyFill="true" applyBorder="true" applyAlignment="true">
      <alignment horizontal="right" vertical="center"/>
    </xf>
    <xf numFmtId="49" fontId="3" fillId="2" borderId="18" xfId="1" applyNumberFormat="true" applyFont="true" applyFill="true" applyBorder="true" applyAlignment="true">
      <alignment vertical="center"/>
    </xf>
    <xf numFmtId="49" fontId="3" fillId="2" borderId="24" xfId="1" applyNumberFormat="true" applyFont="true" applyFill="true" applyBorder="true" applyAlignment="true">
      <alignment horizontal="center" vertical="center"/>
    </xf>
    <xf numFmtId="49" fontId="3" fillId="2" borderId="25" xfId="1" applyNumberFormat="true" applyFont="true" applyFill="true" applyBorder="true" applyAlignment="true">
      <alignment horizontal="center" vertical="center"/>
    </xf>
    <xf numFmtId="49" fontId="3" fillId="2" borderId="5" xfId="1" applyNumberFormat="true" applyFont="true" applyFill="true" applyBorder="true" applyAlignment="true">
      <alignment horizontal="left" vertical="center"/>
    </xf>
    <xf numFmtId="177" fontId="3" fillId="2" borderId="9" xfId="1" applyNumberFormat="true" applyFont="true" applyFill="true" applyBorder="true" applyAlignment="true">
      <alignment horizontal="right" vertical="center"/>
    </xf>
    <xf numFmtId="177" fontId="3" fillId="2" borderId="8" xfId="1" applyNumberFormat="true" applyFont="true" applyFill="true" applyBorder="true" applyAlignment="true">
      <alignment horizontal="right" vertical="center"/>
    </xf>
    <xf numFmtId="49" fontId="3" fillId="2" borderId="12" xfId="1" applyNumberFormat="true" applyFont="true" applyFill="true" applyBorder="true" applyAlignment="true">
      <alignment horizontal="center" vertical="center"/>
    </xf>
    <xf numFmtId="49" fontId="3" fillId="2" borderId="8" xfId="1" applyNumberFormat="true" applyFont="true" applyFill="true" applyBorder="true" applyAlignment="true">
      <alignment horizontal="center" vertical="center"/>
    </xf>
    <xf numFmtId="179" fontId="3" fillId="2" borderId="9" xfId="1" applyNumberFormat="true" applyFont="true" applyFill="true" applyBorder="true" applyAlignment="true">
      <alignment horizontal="center" vertical="center"/>
    </xf>
    <xf numFmtId="49" fontId="3" fillId="2" borderId="26" xfId="1" applyNumberFormat="true" applyFont="true" applyFill="true" applyBorder="true" applyAlignment="true">
      <alignment horizontal="center" vertical="center"/>
    </xf>
    <xf numFmtId="177" fontId="3" fillId="3" borderId="12" xfId="1" applyNumberFormat="true" applyFont="true" applyFill="true" applyBorder="true" applyAlignment="true">
      <alignment horizontal="right" vertical="center"/>
    </xf>
    <xf numFmtId="177" fontId="3" fillId="3" borderId="5" xfId="1" applyNumberFormat="true" applyFont="true" applyFill="true" applyBorder="true" applyAlignment="true">
      <alignment horizontal="right" vertical="center"/>
    </xf>
    <xf numFmtId="49" fontId="3" fillId="2" borderId="16" xfId="1" applyNumberFormat="true" applyFont="true" applyFill="true" applyBorder="true" applyAlignment="true">
      <alignment vertical="center"/>
    </xf>
    <xf numFmtId="49" fontId="3" fillId="2" borderId="27" xfId="1" applyNumberFormat="true" applyFont="true" applyFill="true" applyBorder="true" applyAlignment="true">
      <alignment vertical="center"/>
    </xf>
    <xf numFmtId="177" fontId="3" fillId="2" borderId="27" xfId="1" applyNumberFormat="true" applyFont="true" applyFill="true" applyBorder="true" applyAlignment="true">
      <alignment horizontal="right" vertical="center"/>
    </xf>
    <xf numFmtId="177" fontId="3" fillId="2" borderId="5" xfId="1" applyNumberFormat="true" applyFont="true" applyFill="true" applyBorder="true" applyAlignment="true">
      <alignment horizontal="right" vertical="center"/>
    </xf>
    <xf numFmtId="49" fontId="3" fillId="2" borderId="4" xfId="1" applyNumberFormat="true" applyFont="true" applyFill="true" applyBorder="true" applyAlignment="true">
      <alignment vertical="center"/>
    </xf>
    <xf numFmtId="49" fontId="3" fillId="2" borderId="7" xfId="1" applyNumberFormat="true" applyFont="true" applyFill="true" applyBorder="true" applyAlignment="true">
      <alignment horizontal="center" vertical="center"/>
    </xf>
    <xf numFmtId="49" fontId="13" fillId="2" borderId="10" xfId="1" applyNumberFormat="true" applyFont="true" applyFill="true" applyBorder="true"/>
    <xf numFmtId="49" fontId="3" fillId="2" borderId="16" xfId="1" applyNumberFormat="true" applyFont="true" applyFill="true" applyBorder="true" applyAlignment="true">
      <alignment horizontal="left" vertical="center"/>
    </xf>
    <xf numFmtId="177" fontId="3" fillId="2" borderId="12" xfId="1" applyNumberFormat="true" applyFont="true" applyFill="true" applyBorder="true" applyAlignment="true">
      <alignment horizontal="right" vertical="center"/>
    </xf>
    <xf numFmtId="177" fontId="3" fillId="3" borderId="9" xfId="1" applyNumberFormat="true" applyFont="true" applyFill="true" applyBorder="true" applyAlignment="true">
      <alignment horizontal="right" vertical="center"/>
    </xf>
    <xf numFmtId="177" fontId="3" fillId="3" borderId="8" xfId="1" applyNumberFormat="true" applyFont="true" applyFill="true" applyBorder="true" applyAlignment="true">
      <alignment horizontal="right" vertical="center"/>
    </xf>
    <xf numFmtId="177" fontId="3" fillId="2" borderId="12" xfId="1" applyNumberFormat="true" applyFont="true" applyFill="true" applyBorder="true" applyAlignment="true">
      <alignment horizontal="center" vertical="center"/>
    </xf>
    <xf numFmtId="177" fontId="3" fillId="2" borderId="10" xfId="1" applyNumberFormat="true" applyFont="true" applyFill="true" applyBorder="true" applyAlignment="true">
      <alignment horizontal="right" vertical="center"/>
    </xf>
    <xf numFmtId="179" fontId="3" fillId="2" borderId="5" xfId="1" applyNumberFormat="true" applyFont="true" applyFill="true" applyBorder="true" applyAlignment="true">
      <alignment horizontal="right" vertical="center"/>
    </xf>
    <xf numFmtId="179" fontId="3" fillId="2" borderId="9" xfId="1" applyNumberFormat="true" applyFont="true" applyFill="true" applyBorder="true" applyAlignment="true">
      <alignment horizontal="right" vertical="center"/>
    </xf>
    <xf numFmtId="179" fontId="3" fillId="2" borderId="2" xfId="1" applyNumberFormat="true" applyFont="true" applyFill="true" applyBorder="true" applyAlignment="true">
      <alignment horizontal="right" vertical="center"/>
    </xf>
    <xf numFmtId="179" fontId="3" fillId="2" borderId="12" xfId="1" applyNumberFormat="true" applyFont="true" applyFill="true" applyBorder="true" applyAlignment="true">
      <alignment horizontal="right" vertical="center"/>
    </xf>
    <xf numFmtId="179" fontId="3" fillId="2" borderId="18" xfId="1" applyNumberFormat="true" applyFont="true" applyFill="true" applyBorder="true" applyAlignment="true">
      <alignment horizontal="right" vertical="center"/>
    </xf>
    <xf numFmtId="49" fontId="3" fillId="2" borderId="10" xfId="1" applyNumberFormat="true" applyFont="true" applyFill="true" applyBorder="true" applyAlignment="true">
      <alignment horizontal="right" vertical="center"/>
    </xf>
    <xf numFmtId="0" fontId="14" fillId="2" borderId="0" xfId="1" applyFont="true" applyFill="true"/>
    <xf numFmtId="49" fontId="7" fillId="2" borderId="0" xfId="1" applyNumberFormat="true" applyFont="true" applyFill="true"/>
    <xf numFmtId="49" fontId="7" fillId="2" borderId="13" xfId="1" applyNumberFormat="true" applyFont="true" applyFill="true" applyBorder="true"/>
    <xf numFmtId="49" fontId="4" fillId="2" borderId="5" xfId="1" applyNumberFormat="true" applyFont="true" applyFill="true" applyBorder="true" applyAlignment="true">
      <alignment horizontal="center" vertical="center" wrapText="true"/>
    </xf>
    <xf numFmtId="49" fontId="3" fillId="2" borderId="27" xfId="1" applyNumberFormat="true" applyFont="true" applyFill="true" applyBorder="true" applyAlignment="true">
      <alignment horizontal="left" vertical="center"/>
    </xf>
    <xf numFmtId="0" fontId="11" fillId="2" borderId="0" xfId="1" applyFont="true" applyFill="true" applyAlignment="true">
      <alignment vertical="center"/>
    </xf>
    <xf numFmtId="49" fontId="4" fillId="2" borderId="26" xfId="1" applyNumberFormat="true" applyFont="true" applyFill="true" applyBorder="true" applyAlignment="true">
      <alignment horizontal="center" vertical="center" wrapText="true"/>
    </xf>
    <xf numFmtId="49" fontId="4" fillId="2" borderId="2" xfId="1" applyNumberFormat="true" applyFont="true" applyFill="true" applyBorder="true" applyAlignment="true">
      <alignment horizontal="center" vertical="center" wrapText="true"/>
    </xf>
    <xf numFmtId="49" fontId="3" fillId="3" borderId="2" xfId="1" applyNumberFormat="true" applyFont="true" applyFill="true" applyBorder="true" applyAlignment="true">
      <alignment horizontal="center" vertical="center"/>
    </xf>
    <xf numFmtId="49" fontId="11" fillId="2" borderId="0" xfId="1" applyNumberFormat="true" applyFont="true" applyFill="true" applyAlignment="true">
      <alignment horizontal="right"/>
    </xf>
    <xf numFmtId="0" fontId="11" fillId="2" borderId="0" xfId="1" applyFont="true" applyFill="true" applyAlignment="true">
      <alignment horizontal="right" vertical="center"/>
    </xf>
    <xf numFmtId="0" fontId="11" fillId="0" borderId="0" xfId="1" applyFont="true" applyFill="true"/>
    <xf numFmtId="0" fontId="15" fillId="0" borderId="0" xfId="1" applyFont="true" applyFill="true" applyAlignment="true">
      <alignment horizontal="center" vertical="center"/>
    </xf>
    <xf numFmtId="0" fontId="8" fillId="0" borderId="0" xfId="1" applyFont="true" applyFill="true"/>
    <xf numFmtId="0" fontId="3" fillId="0" borderId="0" xfId="1" applyFont="true" applyFill="true" applyAlignment="true">
      <alignment vertical="center"/>
    </xf>
    <xf numFmtId="0" fontId="3" fillId="0" borderId="0" xfId="1" applyFont="true" applyFill="true" applyAlignment="true">
      <alignment horizontal="right" vertical="center"/>
    </xf>
    <xf numFmtId="0" fontId="7" fillId="0" borderId="0" xfId="1" applyFont="true" applyFill="true"/>
    <xf numFmtId="0" fontId="7" fillId="0" borderId="0" xfId="1" applyFont="true" applyFill="true" applyAlignment="true">
      <alignment horizontal="left" vertical="center"/>
    </xf>
    <xf numFmtId="0" fontId="16" fillId="0" borderId="0" xfId="1" applyFont="true" applyFill="true" applyAlignment="true">
      <alignment horizontal="center" vertical="center"/>
    </xf>
    <xf numFmtId="0" fontId="3" fillId="0" borderId="0" xfId="1" applyFont="true" applyFill="true" applyAlignment="true">
      <alignment horizontal="right"/>
    </xf>
    <xf numFmtId="0" fontId="17" fillId="2" borderId="0" xfId="1" applyFont="true" applyFill="true" applyAlignment="true">
      <alignment horizontal="right" vertical="center"/>
    </xf>
    <xf numFmtId="0" fontId="15" fillId="2" borderId="0" xfId="1" applyFont="true" applyFill="true" applyAlignment="true">
      <alignment horizontal="center" vertical="center"/>
    </xf>
    <xf numFmtId="0" fontId="18" fillId="2" borderId="0" xfId="1" applyFont="true" applyFill="true" applyAlignment="true">
      <alignment horizontal="center" vertical="center"/>
    </xf>
    <xf numFmtId="0" fontId="19" fillId="2" borderId="0" xfId="1" applyFont="true" applyFill="true" applyAlignment="true">
      <alignment horizontal="center" vertical="center"/>
    </xf>
    <xf numFmtId="0" fontId="3" fillId="2" borderId="0" xfId="1" applyFont="true" applyFill="true" applyAlignment="true">
      <alignment horizontal="center" vertical="center"/>
    </xf>
    <xf numFmtId="0" fontId="19" fillId="2" borderId="0" xfId="1" applyFont="true" applyFill="true" applyAlignment="true">
      <alignment horizontal="left" vertical="center"/>
    </xf>
    <xf numFmtId="49" fontId="3" fillId="2" borderId="28" xfId="1" applyNumberFormat="true" applyFont="true" applyFill="true" applyBorder="true" applyAlignment="true">
      <alignment vertical="center"/>
    </xf>
    <xf numFmtId="0" fontId="3" fillId="2" borderId="0" xfId="1" applyFont="true" applyFill="true" applyAlignment="true">
      <alignment horizontal="left" vertical="center"/>
    </xf>
    <xf numFmtId="0" fontId="7" fillId="2" borderId="0" xfId="1" applyFont="true" applyFill="true" applyAlignment="true">
      <alignment vertical="center"/>
    </xf>
    <xf numFmtId="0" fontId="20" fillId="2" borderId="0" xfId="1" applyFont="true" applyFill="true" applyAlignment="true">
      <alignment horizontal="left" vertical="center"/>
    </xf>
    <xf numFmtId="0" fontId="3" fillId="2" borderId="29" xfId="1" applyFont="true" applyFill="true" applyBorder="true" applyAlignment="true">
      <alignment vertical="center"/>
    </xf>
    <xf numFmtId="0" fontId="21" fillId="2" borderId="0" xfId="1" applyFont="true" applyFill="true" applyAlignment="true">
      <alignment vertical="center"/>
    </xf>
    <xf numFmtId="0" fontId="3" fillId="2" borderId="0" xfId="1" applyFont="true" applyFill="true" applyAlignment="true">
      <alignment vertical="center" wrapText="true"/>
    </xf>
    <xf numFmtId="0" fontId="11" fillId="2" borderId="0" xfId="1" applyFont="true" applyFill="true"/>
    <xf numFmtId="0" fontId="22" fillId="2" borderId="0" xfId="1" applyFont="true" applyFill="true" applyAlignment="true">
      <alignment horizontal="center" vertical="center"/>
    </xf>
    <xf numFmtId="0" fontId="22" fillId="2" borderId="29" xfId="1" applyFont="true" applyFill="true" applyBorder="true" applyAlignment="true">
      <alignment horizontal="center" vertical="center"/>
    </xf>
    <xf numFmtId="176" fontId="3" fillId="2" borderId="28" xfId="1" applyNumberFormat="true" applyFont="true" applyFill="true" applyBorder="true" applyAlignment="true">
      <alignment horizontal="center" vertical="center"/>
    </xf>
    <xf numFmtId="180" fontId="3" fillId="2" borderId="28" xfId="1" applyNumberFormat="true" applyFont="true" applyFill="true" applyBorder="true" applyAlignment="true">
      <alignment horizontal="center" vertical="center"/>
    </xf>
    <xf numFmtId="0" fontId="7" fillId="2" borderId="0" xfId="1" applyFont="true" applyFill="true" applyAlignment="true">
      <alignment horizontal="center" vertical="center"/>
    </xf>
    <xf numFmtId="176" fontId="3" fillId="2" borderId="0" xfId="1" applyNumberFormat="true" applyFont="true" applyFill="true" applyAlignment="true">
      <alignment horizontal="center" vertical="center"/>
    </xf>
    <xf numFmtId="178" fontId="23" fillId="2" borderId="28" xfId="1" applyNumberFormat="true" applyFont="true" applyFill="true" applyBorder="true" applyAlignment="true">
      <alignment horizontal="right" vertical="center"/>
    </xf>
    <xf numFmtId="0" fontId="11" fillId="2" borderId="0" xfId="1" applyFont="true" applyFill="true" applyAlignment="true">
      <alignment horizontal="center" vertical="center"/>
    </xf>
    <xf numFmtId="49" fontId="11" fillId="2" borderId="28" xfId="1" applyNumberFormat="true" applyFont="true" applyFill="true" applyBorder="true" applyAlignment="true">
      <alignment vertical="center"/>
    </xf>
    <xf numFmtId="0" fontId="3" fillId="2" borderId="28" xfId="1" applyFont="true" applyFill="true" applyBorder="true" applyAlignment="true">
      <alignment horizontal="center" vertical="center"/>
    </xf>
    <xf numFmtId="0" fontId="11" fillId="2" borderId="29" xfId="1" applyFont="true" applyFill="true" applyBorder="true"/>
    <xf numFmtId="0" fontId="22" fillId="2" borderId="0" xfId="1" applyFont="true" applyFill="true"/>
    <xf numFmtId="0" fontId="22" fillId="2" borderId="29" xfId="1" applyFont="true" applyFill="true" applyBorder="true"/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abSelected="1" workbookViewId="0">
      <pane topLeftCell="A3" activePane="bottomRight" state="frozen"/>
      <selection activeCell="A1" sqref="A1"/>
    </sheetView>
  </sheetViews>
  <sheetFormatPr defaultColWidth="8" defaultRowHeight="15"/>
  <cols>
    <col min="1" max="1" width="8.6" style="1"/>
    <col min="2" max="2" width="29.8285714285714" style="1"/>
    <col min="3" max="3" width="22.9428571428571" style="1"/>
    <col min="4" max="4" width="2.72380952380952" style="1"/>
    <col min="5" max="8" width="8" style="1" hidden="true"/>
    <col min="9" max="9" width="32.6952380952381" style="1"/>
    <col min="10" max="10" width="12.047619047619" style="1"/>
    <col min="11" max="11" width="4.87619047619048" style="1"/>
    <col min="12" max="12" width="8.45714285714286" style="1"/>
    <col min="13" max="13" width="5.01904761904762" style="1"/>
    <col min="14" max="14" width="7.88571428571429" style="1"/>
    <col min="15" max="15" width="4.3047619047619" style="1"/>
    <col min="16" max="16" width="5.01904761904762" style="1"/>
    <col min="17" max="17" width="24.8095238095238" style="1"/>
    <col min="18" max="18" width="2.72380952380952" style="1"/>
  </cols>
  <sheetData>
    <row r="1" ht="26.25" customHeight="true" spans="1:18">
      <c r="A1" s="97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80"/>
      <c r="P1" s="180"/>
      <c r="Q1" s="180"/>
      <c r="R1" s="180"/>
    </row>
    <row r="2" ht="48" customHeight="true" spans="1:18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0"/>
      <c r="P2" s="180"/>
      <c r="Q2" s="180"/>
      <c r="R2" s="180"/>
    </row>
    <row r="3" ht="48" customHeight="true" spans="1:1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80"/>
      <c r="P3" s="180"/>
      <c r="Q3" s="180"/>
      <c r="R3" s="180"/>
    </row>
    <row r="4" ht="21" customHeight="true" spans="1:18">
      <c r="A4" s="198"/>
      <c r="B4" s="95"/>
      <c r="C4" s="95"/>
      <c r="D4" s="199"/>
      <c r="E4" s="199"/>
      <c r="F4" s="199"/>
      <c r="G4" s="199"/>
      <c r="H4" s="199"/>
      <c r="I4" s="199" t="s">
        <v>2</v>
      </c>
      <c r="J4" s="211">
        <v>0</v>
      </c>
      <c r="K4" s="199" t="s">
        <v>3</v>
      </c>
      <c r="L4" s="212">
        <v>0</v>
      </c>
      <c r="M4" s="199" t="s">
        <v>4</v>
      </c>
      <c r="N4" s="211">
        <v>0</v>
      </c>
      <c r="O4" s="199" t="s">
        <v>5</v>
      </c>
      <c r="P4" s="199"/>
      <c r="Q4" s="199"/>
      <c r="R4" s="199"/>
    </row>
    <row r="5" ht="21" customHeight="true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21" customHeight="true" spans="1:18">
      <c r="A6" s="200" t="s">
        <v>6</v>
      </c>
      <c r="B6" s="95" t="s">
        <v>7</v>
      </c>
      <c r="C6" s="201"/>
      <c r="D6" s="202"/>
      <c r="E6" s="202"/>
      <c r="F6" s="202"/>
      <c r="G6" s="202"/>
      <c r="H6" s="202"/>
      <c r="I6" s="199"/>
      <c r="J6" s="202"/>
      <c r="K6" s="199"/>
      <c r="L6" s="202"/>
      <c r="M6" s="199"/>
      <c r="N6" s="199"/>
      <c r="O6" s="199"/>
      <c r="P6" s="199"/>
      <c r="Q6" s="199"/>
      <c r="R6" s="199"/>
    </row>
    <row r="7" ht="21" customHeight="true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21" customHeight="true" spans="1:18">
      <c r="A8" s="198"/>
      <c r="B8" s="95" t="s">
        <v>8</v>
      </c>
      <c r="C8" s="201"/>
      <c r="D8" s="199"/>
      <c r="E8" s="199"/>
      <c r="F8" s="199"/>
      <c r="G8" s="199"/>
      <c r="H8" s="199"/>
      <c r="I8" s="213"/>
      <c r="J8" s="214"/>
      <c r="K8" s="199"/>
      <c r="L8" s="214"/>
      <c r="M8" s="199"/>
      <c r="N8" s="214"/>
      <c r="O8" s="199"/>
      <c r="P8" s="199"/>
      <c r="Q8" s="199"/>
      <c r="R8" s="199"/>
    </row>
    <row r="9" ht="21" customHeight="true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21" customHeight="true" spans="1:18">
      <c r="A10" s="50"/>
      <c r="B10" s="95" t="s">
        <v>9</v>
      </c>
      <c r="C10" s="201"/>
      <c r="D10" s="203"/>
      <c r="E10" s="203"/>
      <c r="F10" s="203"/>
      <c r="G10" s="203"/>
      <c r="H10" s="203"/>
      <c r="I10" s="199" t="s">
        <v>10</v>
      </c>
      <c r="J10" s="215">
        <v>0</v>
      </c>
      <c r="K10" s="216" t="s">
        <v>3</v>
      </c>
      <c r="L10" s="215">
        <v>0</v>
      </c>
      <c r="M10" s="216" t="s">
        <v>4</v>
      </c>
      <c r="N10" s="215">
        <v>0</v>
      </c>
      <c r="O10" s="216" t="s">
        <v>11</v>
      </c>
      <c r="P10" s="203"/>
      <c r="Q10" s="203"/>
      <c r="R10" s="50"/>
    </row>
    <row r="11" ht="21" customHeight="true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21" customHeight="true" spans="1:18">
      <c r="A12" s="200" t="s">
        <v>12</v>
      </c>
      <c r="B12" s="95" t="s">
        <v>13</v>
      </c>
      <c r="C12" s="201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ht="21" customHeight="true" spans="1:18">
      <c r="A13" s="204"/>
      <c r="B13" s="95"/>
      <c r="C13" s="205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95"/>
      <c r="P13" s="95"/>
      <c r="Q13" s="95"/>
      <c r="R13" s="95"/>
    </row>
    <row r="14" ht="21" customHeight="true" spans="1:18">
      <c r="A14" s="206"/>
      <c r="B14" s="202" t="s">
        <v>14</v>
      </c>
      <c r="C14" s="201"/>
      <c r="D14" s="199"/>
      <c r="E14" s="199"/>
      <c r="F14" s="199"/>
      <c r="G14" s="199"/>
      <c r="H14" s="199"/>
      <c r="I14" s="199" t="s">
        <v>15</v>
      </c>
      <c r="J14" s="217"/>
      <c r="K14" s="218"/>
      <c r="L14" s="218"/>
      <c r="M14" s="199" t="s">
        <v>16</v>
      </c>
      <c r="N14" s="199"/>
      <c r="O14" s="95"/>
      <c r="P14" s="95"/>
      <c r="Q14" s="201"/>
      <c r="R14" s="95"/>
    </row>
    <row r="15" ht="21" customHeight="true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31.5" customHeight="true" spans="1:18">
      <c r="A16" s="206"/>
      <c r="B16" s="207" t="s">
        <v>17</v>
      </c>
      <c r="C16" s="201"/>
      <c r="D16" s="199"/>
      <c r="E16" s="199"/>
      <c r="F16" s="199"/>
      <c r="G16" s="199"/>
      <c r="H16" s="199"/>
      <c r="I16" s="199" t="s">
        <v>15</v>
      </c>
      <c r="J16" s="217"/>
      <c r="K16" s="218"/>
      <c r="L16" s="218"/>
      <c r="M16" s="199" t="s">
        <v>16</v>
      </c>
      <c r="N16" s="199"/>
      <c r="O16" s="95"/>
      <c r="P16" s="95"/>
      <c r="Q16" s="201"/>
      <c r="R16" s="95"/>
    </row>
    <row r="17" ht="21" customHeight="true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21" customHeight="true" spans="1:18">
      <c r="A18" s="50"/>
      <c r="B18" s="207" t="s">
        <v>18</v>
      </c>
      <c r="C18" s="201"/>
      <c r="D18" s="199"/>
      <c r="E18" s="199"/>
      <c r="F18" s="199"/>
      <c r="G18" s="199"/>
      <c r="H18" s="199"/>
      <c r="I18" s="199" t="s">
        <v>19</v>
      </c>
      <c r="J18" s="201"/>
      <c r="K18" s="201"/>
      <c r="L18" s="201"/>
      <c r="M18" s="199" t="s">
        <v>16</v>
      </c>
      <c r="N18" s="95"/>
      <c r="O18" s="95"/>
      <c r="P18" s="95"/>
      <c r="Q18" s="201"/>
      <c r="R18" s="50"/>
    </row>
    <row r="19" ht="21" customHeight="true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21" customHeight="true" spans="1:18">
      <c r="A20" s="206"/>
      <c r="B20" s="207" t="s">
        <v>20</v>
      </c>
      <c r="C20" s="201"/>
      <c r="D20" s="199"/>
      <c r="E20" s="199"/>
      <c r="F20" s="199"/>
      <c r="G20" s="199"/>
      <c r="H20" s="199"/>
      <c r="I20" s="199" t="s">
        <v>15</v>
      </c>
      <c r="J20" s="201"/>
      <c r="K20" s="201"/>
      <c r="L20" s="201"/>
      <c r="M20" s="199" t="s">
        <v>16</v>
      </c>
      <c r="N20" s="95"/>
      <c r="O20" s="95"/>
      <c r="P20" s="95"/>
      <c r="Q20" s="201"/>
      <c r="R20" s="95"/>
    </row>
    <row r="21" ht="21" customHeight="true" spans="1:18">
      <c r="A21" s="208"/>
      <c r="B21" s="209"/>
      <c r="C21" s="210"/>
      <c r="D21" s="209"/>
      <c r="E21" s="209"/>
      <c r="F21" s="209"/>
      <c r="G21" s="209"/>
      <c r="H21" s="209"/>
      <c r="I21" s="209"/>
      <c r="J21" s="219"/>
      <c r="K21" s="210"/>
      <c r="L21" s="210"/>
      <c r="M21" s="209"/>
      <c r="N21" s="220"/>
      <c r="O21" s="220"/>
      <c r="P21" s="220"/>
      <c r="Q21" s="221"/>
      <c r="R21" s="220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true"/>
  <pageMargins left="0.78740157480315" right="0.78740157480315" top="1.18110236220472" bottom="1.18110236220472" header="0.51181" footer="0.51181"/>
  <pageSetup paperSize="9" scale="8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workbookViewId="0">
      <selection activeCell="A1" sqref="A1"/>
    </sheetView>
  </sheetViews>
  <sheetFormatPr defaultColWidth="8" defaultRowHeight="15" outlineLevelCol="4"/>
  <cols>
    <col min="1" max="1" width="6.31428571428571" style="1"/>
    <col min="2" max="2" width="80.4571428571429" style="1"/>
    <col min="3" max="3" width="8" style="1" hidden="true"/>
    <col min="4" max="4" width="13.7619047619048" style="1"/>
    <col min="5" max="5" width="7.45714285714286" style="1"/>
  </cols>
  <sheetData>
    <row r="1" ht="29.25" customHeight="true" spans="1:5">
      <c r="A1" s="186"/>
      <c r="B1" s="186"/>
      <c r="C1" s="186"/>
      <c r="D1" s="186"/>
      <c r="E1" s="186"/>
    </row>
    <row r="2" ht="45" customHeight="true" spans="1:5">
      <c r="A2" s="187" t="s">
        <v>21</v>
      </c>
      <c r="B2" s="187"/>
      <c r="C2" s="187"/>
      <c r="D2" s="187"/>
      <c r="E2" s="193"/>
    </row>
    <row r="3" ht="27" customHeight="true" spans="1:5">
      <c r="A3" s="188"/>
      <c r="B3" s="188"/>
      <c r="C3" s="188"/>
      <c r="D3" s="188"/>
      <c r="E3" s="188"/>
    </row>
    <row r="4" ht="27" customHeight="true" spans="1:5">
      <c r="A4" s="188"/>
      <c r="B4" s="189" t="s">
        <v>22</v>
      </c>
      <c r="C4" s="189"/>
      <c r="D4" s="190" t="s">
        <v>23</v>
      </c>
      <c r="E4" s="194"/>
    </row>
    <row r="5" ht="27" customHeight="true" spans="1:5">
      <c r="A5" s="188"/>
      <c r="B5" s="189" t="s">
        <v>24</v>
      </c>
      <c r="C5" s="189"/>
      <c r="D5" s="190" t="s">
        <v>25</v>
      </c>
      <c r="E5" s="194"/>
    </row>
    <row r="6" ht="27" customHeight="true" spans="1:5">
      <c r="A6" s="188"/>
      <c r="B6" s="189" t="s">
        <v>26</v>
      </c>
      <c r="C6" s="189"/>
      <c r="D6" s="190" t="s">
        <v>27</v>
      </c>
      <c r="E6" s="194"/>
    </row>
    <row r="7" ht="27" customHeight="true" spans="1:5">
      <c r="A7" s="188"/>
      <c r="B7" s="189" t="s">
        <v>28</v>
      </c>
      <c r="C7" s="189"/>
      <c r="D7" s="190" t="s">
        <v>29</v>
      </c>
      <c r="E7" s="194"/>
    </row>
    <row r="8" ht="27" customHeight="true" spans="1:5">
      <c r="A8" s="188"/>
      <c r="B8" s="189" t="s">
        <v>30</v>
      </c>
      <c r="C8" s="189"/>
      <c r="D8" s="190" t="s">
        <v>31</v>
      </c>
      <c r="E8" s="194"/>
    </row>
    <row r="9" ht="27" customHeight="true" spans="1:5">
      <c r="A9" s="188"/>
      <c r="B9" s="189" t="s">
        <v>32</v>
      </c>
      <c r="C9" s="189"/>
      <c r="D9" s="190" t="s">
        <v>33</v>
      </c>
      <c r="E9" s="194"/>
    </row>
    <row r="10" ht="27" customHeight="true" spans="1:5">
      <c r="A10" s="188"/>
      <c r="B10" s="189" t="s">
        <v>34</v>
      </c>
      <c r="C10" s="189"/>
      <c r="D10" s="190" t="s">
        <v>35</v>
      </c>
      <c r="E10" s="194"/>
    </row>
    <row r="11" ht="27" customHeight="true" spans="1:5">
      <c r="A11" s="191"/>
      <c r="B11" s="189" t="s">
        <v>36</v>
      </c>
      <c r="C11" s="191"/>
      <c r="D11" s="190" t="s">
        <v>37</v>
      </c>
      <c r="E11" s="191"/>
    </row>
    <row r="12" ht="27" customHeight="true" spans="1:5">
      <c r="A12" s="188"/>
      <c r="B12" s="189" t="s">
        <v>38</v>
      </c>
      <c r="C12" s="189"/>
      <c r="D12" s="190" t="s">
        <v>39</v>
      </c>
      <c r="E12" s="194"/>
    </row>
    <row r="13" ht="27" customHeight="true" spans="1:5">
      <c r="A13" s="191"/>
      <c r="B13" s="189" t="s">
        <v>40</v>
      </c>
      <c r="C13" s="192"/>
      <c r="D13" s="190" t="s">
        <v>41</v>
      </c>
      <c r="E13" s="191"/>
    </row>
    <row r="14" ht="27" customHeight="true" spans="1:5">
      <c r="A14" s="186"/>
      <c r="B14" s="189" t="s">
        <v>42</v>
      </c>
      <c r="C14" s="189"/>
      <c r="D14" s="190" t="s">
        <v>43</v>
      </c>
      <c r="E14" s="194"/>
    </row>
    <row r="15" ht="27" customHeight="true" spans="1:5">
      <c r="A15" s="186"/>
      <c r="B15" s="189" t="s">
        <v>44</v>
      </c>
      <c r="C15" s="189"/>
      <c r="D15" s="190" t="s">
        <v>45</v>
      </c>
      <c r="E15" s="194"/>
    </row>
    <row r="16" ht="27" customHeight="true" spans="1:5">
      <c r="A16" s="186"/>
      <c r="B16" s="189" t="s">
        <v>46</v>
      </c>
      <c r="C16" s="189"/>
      <c r="D16" s="190" t="s">
        <v>47</v>
      </c>
      <c r="E16" s="194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true"/>
  <pageMargins left="0.78740157480315" right="0.78740157480315" top="1.18110236220472" bottom="1.18110236220472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5"/>
  <cols>
    <col min="1" max="1" width="58.0857142857143" style="1"/>
    <col min="2" max="2" width="23.6666666666667" style="1"/>
    <col min="3" max="3" width="18.2095238095238" style="1"/>
    <col min="4" max="4" width="19.2190476190476" style="1"/>
    <col min="5" max="5" width="22.2285714285714" style="1"/>
    <col min="6" max="6" width="24.0952380952381" style="1"/>
    <col min="7" max="8" width="17.9238095238095" style="1"/>
    <col min="9" max="9" width="18.9333333333333" style="1"/>
  </cols>
  <sheetData>
    <row r="1" ht="45" customHeight="true" spans="1:9">
      <c r="A1" s="2" t="s">
        <v>48</v>
      </c>
      <c r="B1" s="3"/>
      <c r="C1" s="3"/>
      <c r="D1" s="175"/>
      <c r="E1" s="3"/>
      <c r="F1" s="3"/>
      <c r="G1" s="3"/>
      <c r="H1" s="3"/>
      <c r="I1" s="3"/>
    </row>
    <row r="2" ht="19.5" customHeight="true" spans="1:9">
      <c r="A2" s="110"/>
      <c r="B2" s="110"/>
      <c r="C2" s="110"/>
      <c r="D2" s="176"/>
      <c r="E2" s="110"/>
      <c r="F2" s="110"/>
      <c r="G2" s="110"/>
      <c r="H2" s="110"/>
      <c r="I2" s="184" t="s">
        <v>23</v>
      </c>
    </row>
    <row r="3" ht="19.5" customHeight="true" spans="1:9">
      <c r="A3" s="4" t="s">
        <v>49</v>
      </c>
      <c r="B3" s="4"/>
      <c r="C3" s="45"/>
      <c r="D3" s="177"/>
      <c r="E3" s="4"/>
      <c r="F3" s="4"/>
      <c r="G3" s="4"/>
      <c r="H3" s="4"/>
      <c r="I3" s="30" t="s">
        <v>50</v>
      </c>
    </row>
    <row r="4" ht="39.75" customHeight="true" spans="1:9">
      <c r="A4" s="6" t="s">
        <v>51</v>
      </c>
      <c r="B4" s="178" t="s">
        <v>52</v>
      </c>
      <c r="C4" s="136" t="s">
        <v>53</v>
      </c>
      <c r="D4" s="136" t="s">
        <v>54</v>
      </c>
      <c r="E4" s="181" t="s">
        <v>55</v>
      </c>
      <c r="F4" s="182" t="s">
        <v>56</v>
      </c>
      <c r="G4" s="182" t="s">
        <v>57</v>
      </c>
      <c r="H4" s="182" t="s">
        <v>58</v>
      </c>
      <c r="I4" s="178" t="s">
        <v>59</v>
      </c>
    </row>
    <row r="5" ht="27" customHeight="true" spans="1:9">
      <c r="A5" s="179" t="s">
        <v>60</v>
      </c>
      <c r="B5" s="111">
        <f>C5+D5+E5+F5+G5+H5+I5</f>
        <v>181049559.75</v>
      </c>
      <c r="C5" s="90">
        <v>0</v>
      </c>
      <c r="D5" s="90">
        <v>70117407.27</v>
      </c>
      <c r="E5" s="111">
        <v>110932152.48</v>
      </c>
      <c r="F5" s="111">
        <v>0</v>
      </c>
      <c r="G5" s="111">
        <v>0</v>
      </c>
      <c r="H5" s="111">
        <v>0</v>
      </c>
      <c r="I5" s="155">
        <v>0</v>
      </c>
    </row>
    <row r="6" ht="27" customHeight="true" spans="1:9">
      <c r="A6" s="117" t="s">
        <v>61</v>
      </c>
      <c r="B6" s="111">
        <f>C6+D6+E6+F6+G6+H6+I6</f>
        <v>108654274.73</v>
      </c>
      <c r="C6" s="111">
        <v>0</v>
      </c>
      <c r="D6" s="111">
        <v>11710922.25</v>
      </c>
      <c r="E6" s="111">
        <v>96943352.48</v>
      </c>
      <c r="F6" s="111">
        <v>0</v>
      </c>
      <c r="G6" s="111">
        <v>0</v>
      </c>
      <c r="H6" s="111">
        <v>0</v>
      </c>
      <c r="I6" s="155">
        <v>0</v>
      </c>
    </row>
    <row r="7" ht="27" customHeight="true" spans="1:9">
      <c r="A7" s="117" t="s">
        <v>62</v>
      </c>
      <c r="B7" s="111">
        <f>C7+D7+E7+F7+G7+H7+I7</f>
        <v>55394200</v>
      </c>
      <c r="C7" s="111">
        <v>0</v>
      </c>
      <c r="D7" s="111">
        <v>53194200</v>
      </c>
      <c r="E7" s="111">
        <v>2200000</v>
      </c>
      <c r="F7" s="111">
        <v>0</v>
      </c>
      <c r="G7" s="111">
        <v>0</v>
      </c>
      <c r="H7" s="111">
        <v>0</v>
      </c>
      <c r="I7" s="155">
        <v>0</v>
      </c>
    </row>
    <row r="8" ht="27" customHeight="true" spans="1:9">
      <c r="A8" s="7" t="s">
        <v>63</v>
      </c>
      <c r="B8" s="111">
        <f>C8+D8+E8+F8+G8+H8+I8</f>
        <v>13538800</v>
      </c>
      <c r="C8" s="111">
        <v>0</v>
      </c>
      <c r="D8" s="111">
        <v>2350000</v>
      </c>
      <c r="E8" s="111">
        <v>11188800</v>
      </c>
      <c r="F8" s="111">
        <v>0</v>
      </c>
      <c r="G8" s="111">
        <v>0</v>
      </c>
      <c r="H8" s="111">
        <v>0</v>
      </c>
      <c r="I8" s="155">
        <v>0</v>
      </c>
    </row>
    <row r="9" ht="27" customHeight="true" spans="1:9">
      <c r="A9" s="7" t="s">
        <v>64</v>
      </c>
      <c r="B9" s="111">
        <f>C9+D9</f>
        <v>2332285.02</v>
      </c>
      <c r="C9" s="111">
        <v>0</v>
      </c>
      <c r="D9" s="111">
        <v>2332285.02</v>
      </c>
      <c r="E9" s="183"/>
      <c r="F9" s="111"/>
      <c r="G9" s="111"/>
      <c r="H9" s="111"/>
      <c r="I9" s="111"/>
    </row>
    <row r="10" ht="27" customHeight="true" spans="1:9">
      <c r="A10" s="7" t="s">
        <v>65</v>
      </c>
      <c r="B10" s="111">
        <f>C10+D10+E10+F10+I10</f>
        <v>630000</v>
      </c>
      <c r="C10" s="111">
        <v>0</v>
      </c>
      <c r="D10" s="111">
        <v>30000</v>
      </c>
      <c r="E10" s="111">
        <v>600000</v>
      </c>
      <c r="F10" s="111">
        <v>0</v>
      </c>
      <c r="G10" s="111"/>
      <c r="H10" s="111"/>
      <c r="I10" s="111">
        <v>0</v>
      </c>
    </row>
    <row r="11" ht="27" customHeight="true" spans="1:9">
      <c r="A11" s="7" t="s">
        <v>66</v>
      </c>
      <c r="B11" s="111">
        <f>C11+D11+E11+F11+G11+H11+I11</f>
        <v>500000</v>
      </c>
      <c r="C11" s="111">
        <v>0</v>
      </c>
      <c r="D11" s="111">
        <v>500000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</row>
    <row r="12" ht="27" customHeight="true" spans="1:9">
      <c r="A12" s="7" t="s">
        <v>67</v>
      </c>
      <c r="B12" s="111">
        <f>C12</f>
        <v>0</v>
      </c>
      <c r="C12" s="111">
        <v>0</v>
      </c>
      <c r="D12" s="111"/>
      <c r="E12" s="111"/>
      <c r="F12" s="111"/>
      <c r="G12" s="111"/>
      <c r="H12" s="111"/>
      <c r="I12" s="111"/>
    </row>
    <row r="13" ht="27" customHeight="true" spans="1:9">
      <c r="A13" s="7" t="s">
        <v>68</v>
      </c>
      <c r="B13" s="111">
        <f>C13</f>
        <v>0</v>
      </c>
      <c r="C13" s="111">
        <v>0</v>
      </c>
      <c r="D13" s="111"/>
      <c r="E13" s="111"/>
      <c r="F13" s="111"/>
      <c r="G13" s="111"/>
      <c r="H13" s="111"/>
      <c r="I13" s="111"/>
    </row>
    <row r="14" ht="27" customHeight="true" spans="1:9">
      <c r="A14" s="117" t="s">
        <v>69</v>
      </c>
      <c r="B14" s="111">
        <f>C14+D14+E14+F14+G14+H14+I14</f>
        <v>78697229.9</v>
      </c>
      <c r="C14" s="111">
        <v>0</v>
      </c>
      <c r="D14" s="111">
        <v>50365809.1</v>
      </c>
      <c r="E14" s="111">
        <v>28331420.8</v>
      </c>
      <c r="F14" s="111">
        <v>0</v>
      </c>
      <c r="G14" s="111">
        <v>0</v>
      </c>
      <c r="H14" s="111">
        <v>0</v>
      </c>
      <c r="I14" s="111">
        <v>0</v>
      </c>
    </row>
    <row r="15" ht="27" customHeight="true" spans="1:9">
      <c r="A15" s="117" t="s">
        <v>70</v>
      </c>
      <c r="B15" s="111">
        <f>C15+D15+E15+F15+G15+H15+I15</f>
        <v>78669229.9</v>
      </c>
      <c r="C15" s="111">
        <v>0</v>
      </c>
      <c r="D15" s="111">
        <v>50337809.1</v>
      </c>
      <c r="E15" s="111">
        <v>28331420.8</v>
      </c>
      <c r="F15" s="111">
        <v>0</v>
      </c>
      <c r="G15" s="111">
        <v>0</v>
      </c>
      <c r="H15" s="111">
        <v>0</v>
      </c>
      <c r="I15" s="111">
        <v>0</v>
      </c>
    </row>
    <row r="16" ht="27" customHeight="true" spans="1:9">
      <c r="A16" s="117" t="s">
        <v>71</v>
      </c>
      <c r="B16" s="111">
        <f>C16+D16+E16+F16+I16</f>
        <v>12000</v>
      </c>
      <c r="C16" s="111">
        <v>0</v>
      </c>
      <c r="D16" s="111">
        <v>12000</v>
      </c>
      <c r="E16" s="111">
        <v>0</v>
      </c>
      <c r="F16" s="111">
        <v>0</v>
      </c>
      <c r="G16" s="111"/>
      <c r="H16" s="111"/>
      <c r="I16" s="111">
        <v>0</v>
      </c>
    </row>
    <row r="17" ht="27" customHeight="true" spans="1:9">
      <c r="A17" s="7" t="s">
        <v>72</v>
      </c>
      <c r="B17" s="111">
        <f>C17+D17+E17+F17+G17+H17+I17</f>
        <v>16000</v>
      </c>
      <c r="C17" s="111">
        <v>0</v>
      </c>
      <c r="D17" s="111">
        <v>16000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</row>
    <row r="18" ht="27" customHeight="true" spans="1:9">
      <c r="A18" s="7" t="s">
        <v>73</v>
      </c>
      <c r="B18" s="111">
        <f>C18</f>
        <v>0</v>
      </c>
      <c r="C18" s="111">
        <v>0</v>
      </c>
      <c r="D18" s="111"/>
      <c r="E18" s="111"/>
      <c r="F18" s="111"/>
      <c r="G18" s="111"/>
      <c r="H18" s="111"/>
      <c r="I18" s="111"/>
    </row>
    <row r="19" ht="27" customHeight="true" spans="1:9">
      <c r="A19" s="7" t="s">
        <v>74</v>
      </c>
      <c r="B19" s="111">
        <f>C19</f>
        <v>0</v>
      </c>
      <c r="C19" s="111">
        <v>0</v>
      </c>
      <c r="D19" s="111"/>
      <c r="E19" s="111"/>
      <c r="F19" s="111"/>
      <c r="G19" s="111"/>
      <c r="H19" s="111"/>
      <c r="I19" s="111"/>
    </row>
    <row r="20" ht="27" customHeight="true" spans="1:9">
      <c r="A20" s="179" t="s">
        <v>75</v>
      </c>
      <c r="B20" s="111">
        <f>C20+D20+E20+F20+G20+H20+I20</f>
        <v>102352329.85</v>
      </c>
      <c r="C20" s="111">
        <v>0</v>
      </c>
      <c r="D20" s="111">
        <v>19751598.17</v>
      </c>
      <c r="E20" s="111">
        <v>82600731.68</v>
      </c>
      <c r="F20" s="111">
        <v>0</v>
      </c>
      <c r="G20" s="111">
        <v>0</v>
      </c>
      <c r="H20" s="111">
        <v>0</v>
      </c>
      <c r="I20" s="155">
        <v>0</v>
      </c>
    </row>
    <row r="21" ht="27" customHeight="true" spans="1:9">
      <c r="A21" s="117" t="s">
        <v>76</v>
      </c>
      <c r="B21" s="111">
        <f>C21+D21+E21+F21+G21+H21+I21</f>
        <v>771180413.88</v>
      </c>
      <c r="C21" s="111">
        <v>0</v>
      </c>
      <c r="D21" s="111">
        <v>167934296.02</v>
      </c>
      <c r="E21" s="111">
        <v>603246117.86</v>
      </c>
      <c r="F21" s="111">
        <v>0</v>
      </c>
      <c r="G21" s="111">
        <v>0</v>
      </c>
      <c r="H21" s="111">
        <v>0</v>
      </c>
      <c r="I21" s="155">
        <v>0</v>
      </c>
    </row>
    <row r="22" ht="27" customHeight="true" spans="1:9">
      <c r="A22" s="176"/>
      <c r="B22" s="180"/>
      <c r="C22" s="180"/>
      <c r="D22" s="50"/>
      <c r="E22" s="180"/>
      <c r="F22" s="180"/>
      <c r="G22" s="180"/>
      <c r="H22" s="180"/>
      <c r="I22" s="185" t="s">
        <v>77</v>
      </c>
    </row>
  </sheetData>
  <mergeCells count="1">
    <mergeCell ref="A1:I1"/>
  </mergeCells>
  <printOptions horizontalCentered="true"/>
  <pageMargins left="0.393700787401575" right="0.393700787401575" top="0.78740157480315" bottom="0.78740157480315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" outlineLevelCol="5"/>
  <cols>
    <col min="1" max="1" width="37.8571428571429" style="1"/>
    <col min="2" max="3" width="27.247619047619" style="1"/>
    <col min="4" max="4" width="33.4190476190476" style="1"/>
    <col min="5" max="6" width="27.247619047619" style="1"/>
  </cols>
  <sheetData>
    <row r="1" ht="48" customHeight="true" spans="1:6">
      <c r="A1" s="2" t="s">
        <v>78</v>
      </c>
      <c r="B1" s="3"/>
      <c r="C1" s="3"/>
      <c r="D1" s="3"/>
      <c r="E1" s="3"/>
      <c r="F1" s="3"/>
    </row>
    <row r="2" ht="19.5" customHeight="true" spans="1:6">
      <c r="A2" s="99"/>
      <c r="B2" s="99"/>
      <c r="C2" s="99"/>
      <c r="D2" s="99"/>
      <c r="E2" s="96" t="s">
        <v>25</v>
      </c>
      <c r="F2" s="97"/>
    </row>
    <row r="3" ht="19.5" customHeight="true" spans="1:6">
      <c r="A3" s="4" t="s">
        <v>49</v>
      </c>
      <c r="B3" s="4"/>
      <c r="C3" s="4"/>
      <c r="D3" s="4"/>
      <c r="E3" s="30"/>
      <c r="F3" s="46" t="s">
        <v>50</v>
      </c>
    </row>
    <row r="4" ht="27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140" t="s">
        <v>79</v>
      </c>
      <c r="F4" s="47" t="s">
        <v>80</v>
      </c>
    </row>
    <row r="5" ht="28.5" customHeight="true" spans="1:6">
      <c r="A5" s="7" t="s">
        <v>81</v>
      </c>
      <c r="B5" s="61">
        <v>0</v>
      </c>
      <c r="C5" s="61">
        <v>0</v>
      </c>
      <c r="D5" s="7" t="s">
        <v>82</v>
      </c>
      <c r="E5" s="169">
        <v>0</v>
      </c>
      <c r="F5" s="170">
        <v>0</v>
      </c>
    </row>
    <row r="6" ht="28.5" customHeight="true" spans="1:6">
      <c r="A6" s="7" t="s">
        <v>83</v>
      </c>
      <c r="B6" s="61">
        <v>0</v>
      </c>
      <c r="C6" s="61">
        <v>0</v>
      </c>
      <c r="D6" s="7" t="s">
        <v>84</v>
      </c>
      <c r="E6" s="171">
        <v>0</v>
      </c>
      <c r="F6" s="172">
        <v>0</v>
      </c>
    </row>
    <row r="7" ht="28.5" customHeight="true" spans="1:6">
      <c r="A7" s="7" t="s">
        <v>85</v>
      </c>
      <c r="B7" s="61">
        <v>0</v>
      </c>
      <c r="C7" s="61">
        <v>0</v>
      </c>
      <c r="D7" s="7" t="s">
        <v>86</v>
      </c>
      <c r="E7" s="164">
        <v>0</v>
      </c>
      <c r="F7" s="44">
        <v>0</v>
      </c>
    </row>
    <row r="8" ht="28.5" customHeight="true" spans="1:6">
      <c r="A8" s="7" t="s">
        <v>87</v>
      </c>
      <c r="B8" s="61">
        <v>0</v>
      </c>
      <c r="C8" s="61">
        <v>0</v>
      </c>
      <c r="D8" s="133" t="s">
        <v>88</v>
      </c>
      <c r="E8" s="17">
        <v>0</v>
      </c>
      <c r="F8" s="17">
        <v>0</v>
      </c>
    </row>
    <row r="9" ht="28.5" customHeight="true" spans="1:6">
      <c r="A9" s="7" t="s">
        <v>89</v>
      </c>
      <c r="B9" s="61">
        <v>0</v>
      </c>
      <c r="C9" s="61">
        <v>0</v>
      </c>
      <c r="D9" s="133" t="s">
        <v>90</v>
      </c>
      <c r="E9" s="17">
        <v>0</v>
      </c>
      <c r="F9" s="17">
        <v>0</v>
      </c>
    </row>
    <row r="10" ht="28.5" customHeight="true" spans="1:6">
      <c r="A10" s="35" t="s">
        <v>91</v>
      </c>
      <c r="B10" s="61">
        <v>0</v>
      </c>
      <c r="C10" s="61">
        <v>0</v>
      </c>
      <c r="D10" s="138" t="s">
        <v>92</v>
      </c>
      <c r="E10" s="44">
        <v>0</v>
      </c>
      <c r="F10" s="17">
        <v>0</v>
      </c>
    </row>
    <row r="11" ht="28.5" customHeight="true" spans="1:6">
      <c r="A11" s="87" t="s">
        <v>93</v>
      </c>
      <c r="B11" s="78">
        <v>0</v>
      </c>
      <c r="C11" s="78">
        <v>0</v>
      </c>
      <c r="D11" s="163" t="s">
        <v>94</v>
      </c>
      <c r="E11" s="173">
        <v>0</v>
      </c>
      <c r="F11" s="17">
        <v>0</v>
      </c>
    </row>
    <row r="12" ht="28.5" customHeight="true" spans="1:6">
      <c r="A12" s="89" t="s">
        <v>95</v>
      </c>
      <c r="B12" s="98">
        <v>0</v>
      </c>
      <c r="C12" s="98">
        <v>0</v>
      </c>
      <c r="D12" s="119" t="s">
        <v>96</v>
      </c>
      <c r="E12" s="145" t="s">
        <v>96</v>
      </c>
      <c r="F12" s="40" t="s">
        <v>96</v>
      </c>
    </row>
    <row r="13" ht="28.5" customHeight="true" spans="1:6">
      <c r="A13" s="7" t="s">
        <v>97</v>
      </c>
      <c r="B13" s="111">
        <f>B5+B6+B8+B9+B10+B11</f>
        <v>0</v>
      </c>
      <c r="C13" s="111">
        <f>C5+C6+C8+C9+C10+C11</f>
        <v>0</v>
      </c>
      <c r="D13" s="7" t="s">
        <v>98</v>
      </c>
      <c r="E13" s="155">
        <f>E5+E7+E8+E9+E10+E11</f>
        <v>0</v>
      </c>
      <c r="F13" s="43">
        <f>F5+F7+F8+F9+F10+F11</f>
        <v>0</v>
      </c>
    </row>
    <row r="14" ht="28.5" customHeight="true" spans="1:6">
      <c r="A14" s="35" t="s">
        <v>99</v>
      </c>
      <c r="B14" s="61">
        <v>0</v>
      </c>
      <c r="C14" s="61">
        <v>0</v>
      </c>
      <c r="D14" s="35" t="s">
        <v>100</v>
      </c>
      <c r="E14" s="159">
        <v>0</v>
      </c>
      <c r="F14" s="148">
        <v>0</v>
      </c>
    </row>
    <row r="15" ht="39.75" customHeight="true" spans="1:6">
      <c r="A15" s="23" t="s">
        <v>101</v>
      </c>
      <c r="B15" s="61">
        <v>0</v>
      </c>
      <c r="C15" s="159">
        <v>0</v>
      </c>
      <c r="D15" s="23" t="s">
        <v>102</v>
      </c>
      <c r="E15" s="61">
        <v>0</v>
      </c>
      <c r="F15" s="78">
        <v>0</v>
      </c>
    </row>
    <row r="16" ht="28.5" customHeight="true" spans="1:6">
      <c r="A16" s="35" t="s">
        <v>103</v>
      </c>
      <c r="B16" s="61">
        <v>0</v>
      </c>
      <c r="C16" s="61">
        <v>0</v>
      </c>
      <c r="D16" s="35" t="s">
        <v>104</v>
      </c>
      <c r="E16" s="159">
        <v>0</v>
      </c>
      <c r="F16" s="148">
        <v>0</v>
      </c>
    </row>
    <row r="17" ht="31.5" customHeight="true" spans="1:6">
      <c r="A17" s="23" t="s">
        <v>105</v>
      </c>
      <c r="B17" s="78">
        <v>0</v>
      </c>
      <c r="C17" s="164">
        <v>0</v>
      </c>
      <c r="D17" s="23" t="s">
        <v>106</v>
      </c>
      <c r="E17" s="61">
        <v>0</v>
      </c>
      <c r="F17" s="78">
        <v>0</v>
      </c>
    </row>
    <row r="18" ht="31.5" customHeight="true" spans="1:6">
      <c r="A18" s="134" t="s">
        <v>107</v>
      </c>
      <c r="B18" s="165">
        <f>B13+B14+B16</f>
        <v>0</v>
      </c>
      <c r="C18" s="166">
        <f>C13+C14+C16</f>
        <v>0</v>
      </c>
      <c r="D18" s="35" t="s">
        <v>108</v>
      </c>
      <c r="E18" s="154">
        <f>E13+E14+E16</f>
        <v>0</v>
      </c>
      <c r="F18" s="43">
        <f>F13+F14+F16</f>
        <v>0</v>
      </c>
    </row>
    <row r="19" ht="28.5" customHeight="true" spans="1:6">
      <c r="A19" s="161" t="s">
        <v>96</v>
      </c>
      <c r="B19" s="104" t="s">
        <v>96</v>
      </c>
      <c r="C19" s="167" t="s">
        <v>96</v>
      </c>
      <c r="D19" s="39" t="s">
        <v>109</v>
      </c>
      <c r="E19" s="43">
        <f>B18-E18</f>
        <v>0</v>
      </c>
      <c r="F19" s="43">
        <f>C18-F18</f>
        <v>0</v>
      </c>
    </row>
    <row r="20" ht="28.5" customHeight="true" spans="1:6">
      <c r="A20" s="39" t="s">
        <v>110</v>
      </c>
      <c r="B20" s="44">
        <v>0</v>
      </c>
      <c r="C20" s="43">
        <f>E20</f>
        <v>0</v>
      </c>
      <c r="D20" s="39" t="s">
        <v>111</v>
      </c>
      <c r="E20" s="43">
        <f>B20+E19</f>
        <v>0</v>
      </c>
      <c r="F20" s="43">
        <f>C20+F19</f>
        <v>0</v>
      </c>
    </row>
    <row r="21" ht="28.5" customHeight="true" spans="1:6">
      <c r="A21" s="40" t="s">
        <v>112</v>
      </c>
      <c r="B21" s="43">
        <f>B18+B20</f>
        <v>0</v>
      </c>
      <c r="C21" s="43">
        <f>C18+C20</f>
        <v>0</v>
      </c>
      <c r="D21" s="40" t="s">
        <v>112</v>
      </c>
      <c r="E21" s="43">
        <f>E18+E20</f>
        <v>0</v>
      </c>
      <c r="F21" s="43">
        <f>F18+F20</f>
        <v>0</v>
      </c>
    </row>
    <row r="22" ht="28.5" customHeight="true" spans="1:6">
      <c r="A22" s="27"/>
      <c r="B22" s="168">
        <v>0</v>
      </c>
      <c r="C22" s="168"/>
      <c r="D22" s="27"/>
      <c r="E22" s="168">
        <v>0</v>
      </c>
      <c r="F22" s="174" t="s">
        <v>113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5" outlineLevelCol="5"/>
  <cols>
    <col min="1" max="1" width="39.5809523809524" style="1"/>
    <col min="2" max="3" width="27.247619047619" style="1"/>
    <col min="4" max="4" width="38.7238095238095" style="1"/>
    <col min="5" max="6" width="27.247619047619" style="1"/>
  </cols>
  <sheetData>
    <row r="1" ht="48" customHeight="true" spans="1:6">
      <c r="A1" s="2" t="s">
        <v>114</v>
      </c>
      <c r="B1" s="3"/>
      <c r="C1" s="3"/>
      <c r="D1" s="3"/>
      <c r="E1" s="3"/>
      <c r="F1" s="3"/>
    </row>
    <row r="2" ht="19.5" customHeight="true" spans="1:6">
      <c r="A2" s="99"/>
      <c r="B2" s="99"/>
      <c r="C2" s="99"/>
      <c r="D2" s="99"/>
      <c r="E2" s="96" t="s">
        <v>27</v>
      </c>
      <c r="F2" s="97"/>
    </row>
    <row r="3" ht="19.5" customHeight="true" spans="1:6">
      <c r="A3" s="45" t="s">
        <v>49</v>
      </c>
      <c r="B3" s="45"/>
      <c r="C3" s="45"/>
      <c r="D3" s="45"/>
      <c r="E3" s="46"/>
      <c r="F3" s="46" t="s">
        <v>50</v>
      </c>
    </row>
    <row r="4" ht="28.5" customHeight="true" spans="1:6">
      <c r="A4" s="47" t="s">
        <v>51</v>
      </c>
      <c r="B4" s="47" t="s">
        <v>79</v>
      </c>
      <c r="C4" s="47" t="s">
        <v>80</v>
      </c>
      <c r="D4" s="47" t="s">
        <v>51</v>
      </c>
      <c r="E4" s="47" t="s">
        <v>79</v>
      </c>
      <c r="F4" s="47" t="s">
        <v>80</v>
      </c>
    </row>
    <row r="5" ht="28.5" customHeight="true" spans="1:6">
      <c r="A5" s="156" t="s">
        <v>115</v>
      </c>
      <c r="B5" s="80">
        <v>11666886.98</v>
      </c>
      <c r="C5" s="80">
        <v>11710922.25</v>
      </c>
      <c r="D5" s="156" t="s">
        <v>116</v>
      </c>
      <c r="E5" s="80">
        <v>44170560</v>
      </c>
      <c r="F5" s="80">
        <v>46371635.1</v>
      </c>
    </row>
    <row r="6" ht="28.5" customHeight="true" spans="1:6">
      <c r="A6" s="89" t="s">
        <v>117</v>
      </c>
      <c r="B6" s="98">
        <v>360200</v>
      </c>
      <c r="C6" s="98">
        <v>363800</v>
      </c>
      <c r="D6" s="156" t="s">
        <v>118</v>
      </c>
      <c r="E6" s="98">
        <v>2341941.12</v>
      </c>
      <c r="F6" s="98">
        <v>2436174</v>
      </c>
    </row>
    <row r="7" ht="28.5" customHeight="true" spans="1:6">
      <c r="A7" s="157" t="s">
        <v>83</v>
      </c>
      <c r="B7" s="158">
        <v>48672024</v>
      </c>
      <c r="C7" s="158">
        <v>53194200</v>
      </c>
      <c r="D7" s="156" t="s">
        <v>119</v>
      </c>
      <c r="E7" s="61">
        <v>1450000</v>
      </c>
      <c r="F7" s="61">
        <v>1530000</v>
      </c>
    </row>
    <row r="8" ht="28.5" customHeight="true" spans="1:6">
      <c r="A8" s="7" t="s">
        <v>120</v>
      </c>
      <c r="B8" s="61">
        <v>42648000</v>
      </c>
      <c r="C8" s="61">
        <v>47040000</v>
      </c>
      <c r="D8" s="156" t="s">
        <v>121</v>
      </c>
      <c r="E8" s="61">
        <v>10000</v>
      </c>
      <c r="F8" s="61">
        <v>12000</v>
      </c>
    </row>
    <row r="9" ht="28.5" customHeight="true" spans="1:6">
      <c r="A9" s="35" t="s">
        <v>122</v>
      </c>
      <c r="B9" s="61">
        <v>4574024</v>
      </c>
      <c r="C9" s="61">
        <v>4624200</v>
      </c>
      <c r="D9" s="156" t="s">
        <v>123</v>
      </c>
      <c r="E9" s="78">
        <v>15000</v>
      </c>
      <c r="F9" s="78">
        <v>16000</v>
      </c>
    </row>
    <row r="10" ht="28.5" customHeight="true" spans="1:6">
      <c r="A10" s="89" t="s">
        <v>124</v>
      </c>
      <c r="B10" s="61">
        <v>0</v>
      </c>
      <c r="C10" s="159">
        <v>0</v>
      </c>
      <c r="D10" s="86" t="s">
        <v>96</v>
      </c>
      <c r="E10" s="86" t="s">
        <v>96</v>
      </c>
      <c r="F10" s="86" t="s">
        <v>96</v>
      </c>
    </row>
    <row r="11" ht="28.5" customHeight="true" spans="1:6">
      <c r="A11" s="7" t="s">
        <v>125</v>
      </c>
      <c r="B11" s="61">
        <v>2290000</v>
      </c>
      <c r="C11" s="159">
        <v>2350000</v>
      </c>
      <c r="D11" s="86" t="s">
        <v>96</v>
      </c>
      <c r="E11" s="86" t="s">
        <v>96</v>
      </c>
      <c r="F11" s="86" t="s">
        <v>96</v>
      </c>
    </row>
    <row r="12" ht="28.5" customHeight="true" spans="1:6">
      <c r="A12" s="7" t="s">
        <v>126</v>
      </c>
      <c r="B12" s="61">
        <v>1881208.24</v>
      </c>
      <c r="C12" s="159">
        <v>2332285.02</v>
      </c>
      <c r="D12" s="86" t="s">
        <v>96</v>
      </c>
      <c r="E12" s="86" t="s">
        <v>96</v>
      </c>
      <c r="F12" s="86" t="s">
        <v>96</v>
      </c>
    </row>
    <row r="13" ht="28.5" customHeight="true" spans="1:6">
      <c r="A13" s="7" t="s">
        <v>127</v>
      </c>
      <c r="B13" s="61">
        <v>10000</v>
      </c>
      <c r="C13" s="159">
        <v>30000</v>
      </c>
      <c r="D13" s="86" t="s">
        <v>96</v>
      </c>
      <c r="E13" s="86" t="s">
        <v>96</v>
      </c>
      <c r="F13" s="86" t="s">
        <v>96</v>
      </c>
    </row>
    <row r="14" ht="28.5" customHeight="true" spans="1:6">
      <c r="A14" s="7" t="s">
        <v>128</v>
      </c>
      <c r="B14" s="61">
        <v>700000</v>
      </c>
      <c r="C14" s="159">
        <v>500000</v>
      </c>
      <c r="D14" s="86" t="s">
        <v>96</v>
      </c>
      <c r="E14" s="93" t="s">
        <v>96</v>
      </c>
      <c r="F14" s="93" t="s">
        <v>96</v>
      </c>
    </row>
    <row r="15" ht="28.5" customHeight="true" spans="1:6">
      <c r="A15" s="7" t="s">
        <v>129</v>
      </c>
      <c r="B15" s="111">
        <f>B5+B7+B10+B11+B12+B13+B14</f>
        <v>65220119.22</v>
      </c>
      <c r="C15" s="111">
        <f>C5+C7+C10+C11+C12+C13+C14</f>
        <v>70117407.27</v>
      </c>
      <c r="D15" s="160" t="s">
        <v>130</v>
      </c>
      <c r="E15" s="111">
        <f>E5+E6+E7+E8+E9</f>
        <v>47987501.12</v>
      </c>
      <c r="F15" s="111">
        <f>F5+F6+F7+F8+F9</f>
        <v>50365809.1</v>
      </c>
    </row>
    <row r="16" ht="28.5" customHeight="true" spans="1:6">
      <c r="A16" s="7" t="s">
        <v>131</v>
      </c>
      <c r="B16" s="61">
        <v>0</v>
      </c>
      <c r="C16" s="61">
        <v>0</v>
      </c>
      <c r="D16" s="89" t="s">
        <v>132</v>
      </c>
      <c r="E16" s="61">
        <v>0</v>
      </c>
      <c r="F16" s="61">
        <v>0</v>
      </c>
    </row>
    <row r="17" ht="28.5" customHeight="true" spans="1:6">
      <c r="A17" s="7" t="s">
        <v>133</v>
      </c>
      <c r="B17" s="61">
        <v>0</v>
      </c>
      <c r="C17" s="61">
        <v>0</v>
      </c>
      <c r="D17" s="160" t="s">
        <v>134</v>
      </c>
      <c r="E17" s="61">
        <v>0</v>
      </c>
      <c r="F17" s="61">
        <v>0</v>
      </c>
    </row>
    <row r="18" ht="28.5" customHeight="true" spans="1:6">
      <c r="A18" s="35" t="s">
        <v>135</v>
      </c>
      <c r="B18" s="123">
        <f>B15+B16+B17</f>
        <v>65220119.22</v>
      </c>
      <c r="C18" s="123">
        <f>C15+C16+C17</f>
        <v>70117407.27</v>
      </c>
      <c r="D18" s="156" t="s">
        <v>136</v>
      </c>
      <c r="E18" s="111">
        <f>E15+E16+E17</f>
        <v>47987501.12</v>
      </c>
      <c r="F18" s="111">
        <f>F15+F16+F17</f>
        <v>50365809.1</v>
      </c>
    </row>
    <row r="19" ht="28.5" customHeight="true" spans="1:6">
      <c r="A19" s="86" t="s">
        <v>96</v>
      </c>
      <c r="B19" s="86" t="s">
        <v>96</v>
      </c>
      <c r="C19" s="94" t="s">
        <v>96</v>
      </c>
      <c r="D19" s="89" t="s">
        <v>137</v>
      </c>
      <c r="E19" s="111">
        <f>B18-E18</f>
        <v>17232618.1</v>
      </c>
      <c r="F19" s="111">
        <f>C18-F18</f>
        <v>19751598.17</v>
      </c>
    </row>
    <row r="20" ht="28.5" customHeight="true" spans="1:6">
      <c r="A20" s="156" t="s">
        <v>138</v>
      </c>
      <c r="B20" s="80">
        <v>130950079.75</v>
      </c>
      <c r="C20" s="91">
        <f>E20</f>
        <v>148182697.85</v>
      </c>
      <c r="D20" s="160" t="s">
        <v>139</v>
      </c>
      <c r="E20" s="111">
        <f>B20+E19</f>
        <v>148182697.85</v>
      </c>
      <c r="F20" s="111">
        <f>C20+F19</f>
        <v>167934296.02</v>
      </c>
    </row>
    <row r="21" ht="28.5" customHeight="true" spans="1:6">
      <c r="A21" s="40" t="s">
        <v>112</v>
      </c>
      <c r="B21" s="43">
        <f>B18+B20</f>
        <v>196170198.97</v>
      </c>
      <c r="C21" s="43">
        <f>C18+C20</f>
        <v>218300105.12</v>
      </c>
      <c r="D21" s="161" t="s">
        <v>112</v>
      </c>
      <c r="E21" s="123">
        <f>E18+E20</f>
        <v>196170198.97</v>
      </c>
      <c r="F21" s="123">
        <f>F18+F20</f>
        <v>218300105.12</v>
      </c>
    </row>
    <row r="22" ht="15.75" customHeight="true" spans="1:6">
      <c r="A22" s="162"/>
      <c r="B22" s="29"/>
      <c r="C22" s="29"/>
      <c r="D22" s="110"/>
      <c r="E22" s="95"/>
      <c r="F22" s="97" t="s">
        <v>140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pane topLeftCell="B7" activePane="bottomRight" state="frozen"/>
      <selection activeCell="A1" sqref="A1:F1"/>
    </sheetView>
  </sheetViews>
  <sheetFormatPr defaultColWidth="8" defaultRowHeight="15" outlineLevelCol="5"/>
  <cols>
    <col min="1" max="1" width="33.4190476190476" style="1"/>
    <col min="2" max="3" width="27.247619047619" style="1"/>
    <col min="4" max="4" width="33.4190476190476" style="1"/>
    <col min="5" max="6" width="27.247619047619" style="1"/>
  </cols>
  <sheetData>
    <row r="1" ht="48" customHeight="true" spans="1:6">
      <c r="A1" s="2" t="s">
        <v>141</v>
      </c>
      <c r="B1" s="3"/>
      <c r="C1" s="3"/>
      <c r="D1" s="3"/>
      <c r="E1" s="3"/>
      <c r="F1" s="3"/>
    </row>
    <row r="2" ht="21" customHeight="true" spans="1:6">
      <c r="A2" s="142"/>
      <c r="B2" s="142"/>
      <c r="C2" s="142"/>
      <c r="D2" s="142"/>
      <c r="E2" s="75"/>
      <c r="F2" s="96" t="s">
        <v>29</v>
      </c>
    </row>
    <row r="3" ht="21" customHeight="true" spans="1:6">
      <c r="A3" s="45" t="s">
        <v>49</v>
      </c>
      <c r="B3" s="45"/>
      <c r="C3" s="45"/>
      <c r="D3" s="45"/>
      <c r="E3" s="46"/>
      <c r="F3" s="46" t="s">
        <v>50</v>
      </c>
    </row>
    <row r="4" ht="28.5" customHeight="true" spans="1:6">
      <c r="A4" s="47" t="s">
        <v>51</v>
      </c>
      <c r="B4" s="47" t="s">
        <v>79</v>
      </c>
      <c r="C4" s="47" t="s">
        <v>80</v>
      </c>
      <c r="D4" s="47" t="s">
        <v>51</v>
      </c>
      <c r="E4" s="47" t="s">
        <v>79</v>
      </c>
      <c r="F4" s="47" t="s">
        <v>80</v>
      </c>
    </row>
    <row r="5" ht="28.5" customHeight="true" spans="1:6">
      <c r="A5" s="137" t="s">
        <v>81</v>
      </c>
      <c r="B5" s="44">
        <v>93922463.12</v>
      </c>
      <c r="C5" s="143">
        <v>96943352.48</v>
      </c>
      <c r="D5" s="137" t="s">
        <v>82</v>
      </c>
      <c r="E5" s="44">
        <v>25418713.48</v>
      </c>
      <c r="F5" s="143">
        <v>28331420.8</v>
      </c>
    </row>
    <row r="6" ht="28.5" customHeight="true" spans="1:6">
      <c r="A6" s="138" t="s">
        <v>142</v>
      </c>
      <c r="B6" s="44">
        <v>92677251.31</v>
      </c>
      <c r="C6" s="143">
        <v>95693352.48</v>
      </c>
      <c r="D6" s="138" t="s">
        <v>143</v>
      </c>
      <c r="E6" s="44">
        <v>0</v>
      </c>
      <c r="F6" s="143">
        <v>0</v>
      </c>
    </row>
    <row r="7" ht="28.5" customHeight="true" spans="1:6">
      <c r="A7" s="137" t="s">
        <v>83</v>
      </c>
      <c r="B7" s="44">
        <v>2000000</v>
      </c>
      <c r="C7" s="143">
        <v>2200000</v>
      </c>
      <c r="D7" s="144" t="s">
        <v>144</v>
      </c>
      <c r="E7" s="44">
        <v>0</v>
      </c>
      <c r="F7" s="143">
        <v>0</v>
      </c>
    </row>
    <row r="8" ht="28.5" customHeight="true" spans="1:6">
      <c r="A8" s="133" t="s">
        <v>85</v>
      </c>
      <c r="B8" s="44">
        <v>0</v>
      </c>
      <c r="C8" s="143">
        <v>0</v>
      </c>
      <c r="D8" s="145" t="s">
        <v>96</v>
      </c>
      <c r="E8" s="152" t="s">
        <v>96</v>
      </c>
      <c r="F8" s="152" t="s">
        <v>96</v>
      </c>
    </row>
    <row r="9" ht="28.5" customHeight="true" spans="1:6">
      <c r="A9" s="133" t="s">
        <v>87</v>
      </c>
      <c r="B9" s="44">
        <v>11106500</v>
      </c>
      <c r="C9" s="44">
        <v>11188800</v>
      </c>
      <c r="D9" s="146" t="s">
        <v>96</v>
      </c>
      <c r="E9" s="146" t="s">
        <v>96</v>
      </c>
      <c r="F9" s="153" t="s">
        <v>96</v>
      </c>
    </row>
    <row r="10" ht="28.5" customHeight="true" spans="1:6">
      <c r="A10" s="147" t="s">
        <v>145</v>
      </c>
      <c r="B10" s="44">
        <v>600000</v>
      </c>
      <c r="C10" s="44">
        <v>600000</v>
      </c>
      <c r="D10" s="146" t="s">
        <v>96</v>
      </c>
      <c r="E10" s="146" t="s">
        <v>96</v>
      </c>
      <c r="F10" s="153" t="s">
        <v>96</v>
      </c>
    </row>
    <row r="11" ht="28.5" customHeight="true" spans="1:6">
      <c r="A11" s="133" t="s">
        <v>146</v>
      </c>
      <c r="B11" s="44">
        <v>0</v>
      </c>
      <c r="C11" s="44">
        <v>0</v>
      </c>
      <c r="D11" s="146" t="s">
        <v>96</v>
      </c>
      <c r="E11" s="146" t="s">
        <v>96</v>
      </c>
      <c r="F11" s="153" t="s">
        <v>96</v>
      </c>
    </row>
    <row r="12" ht="28.5" customHeight="true" spans="1:6">
      <c r="A12" s="133" t="s">
        <v>95</v>
      </c>
      <c r="B12" s="148">
        <v>0</v>
      </c>
      <c r="C12" s="148">
        <v>0</v>
      </c>
      <c r="D12" s="146" t="s">
        <v>96</v>
      </c>
      <c r="E12" s="146" t="s">
        <v>96</v>
      </c>
      <c r="F12" s="153" t="s">
        <v>96</v>
      </c>
    </row>
    <row r="13" ht="28.5" customHeight="true" spans="1:6">
      <c r="A13" s="7" t="s">
        <v>147</v>
      </c>
      <c r="B13" s="123">
        <f>B5+B7+B9+B10+B11</f>
        <v>107628963.12</v>
      </c>
      <c r="C13" s="123">
        <f>C5+C7+C9+C10+C11</f>
        <v>110932152.48</v>
      </c>
      <c r="D13" s="7" t="s">
        <v>148</v>
      </c>
      <c r="E13" s="123">
        <f>E5+E6+E7</f>
        <v>25418713.48</v>
      </c>
      <c r="F13" s="154">
        <f>F5+F6+F7</f>
        <v>28331420.8</v>
      </c>
    </row>
    <row r="14" ht="28.5" customHeight="true" spans="1:6">
      <c r="A14" s="133" t="s">
        <v>149</v>
      </c>
      <c r="B14" s="44">
        <v>0</v>
      </c>
      <c r="C14" s="143">
        <v>0</v>
      </c>
      <c r="D14" s="133" t="s">
        <v>150</v>
      </c>
      <c r="E14" s="44">
        <v>0</v>
      </c>
      <c r="F14" s="143">
        <v>0</v>
      </c>
    </row>
    <row r="15" ht="28.5" customHeight="true" spans="1:6">
      <c r="A15" s="133" t="s">
        <v>151</v>
      </c>
      <c r="B15" s="148">
        <v>0</v>
      </c>
      <c r="C15" s="149">
        <v>0</v>
      </c>
      <c r="D15" s="133" t="s">
        <v>152</v>
      </c>
      <c r="E15" s="148">
        <v>0</v>
      </c>
      <c r="F15" s="149">
        <v>0</v>
      </c>
    </row>
    <row r="16" ht="28.5" customHeight="true" spans="1:6">
      <c r="A16" s="7" t="s">
        <v>153</v>
      </c>
      <c r="B16" s="111">
        <f>B13+B14+B15</f>
        <v>107628963.12</v>
      </c>
      <c r="C16" s="123">
        <f>C13+C14+C15</f>
        <v>110932152.48</v>
      </c>
      <c r="D16" s="7" t="s">
        <v>154</v>
      </c>
      <c r="E16" s="111">
        <f>E13+E14+E15</f>
        <v>25418713.48</v>
      </c>
      <c r="F16" s="155">
        <f>F13+F14+F15</f>
        <v>28331420.8</v>
      </c>
    </row>
    <row r="17" ht="28.5" customHeight="true" spans="1:6">
      <c r="A17" s="8" t="s">
        <v>96</v>
      </c>
      <c r="B17" s="150" t="s">
        <v>96</v>
      </c>
      <c r="C17" s="151" t="s">
        <v>96</v>
      </c>
      <c r="D17" s="7" t="s">
        <v>155</v>
      </c>
      <c r="E17" s="111">
        <f>B16-E16</f>
        <v>82210249.64</v>
      </c>
      <c r="F17" s="155">
        <f>C16-F16</f>
        <v>82600731.68</v>
      </c>
    </row>
    <row r="18" ht="28.5" customHeight="true" spans="1:6">
      <c r="A18" s="133" t="s">
        <v>156</v>
      </c>
      <c r="B18" s="149">
        <v>438435136.54</v>
      </c>
      <c r="C18" s="111">
        <f>E18</f>
        <v>520645386.18</v>
      </c>
      <c r="D18" s="7" t="s">
        <v>157</v>
      </c>
      <c r="E18" s="111">
        <f>B18+E17</f>
        <v>520645386.18</v>
      </c>
      <c r="F18" s="155">
        <f>C18+F17</f>
        <v>603246117.86</v>
      </c>
    </row>
    <row r="19" ht="28.5" customHeight="true" spans="1:6">
      <c r="A19" s="8" t="s">
        <v>112</v>
      </c>
      <c r="B19" s="111">
        <f>B16+B18</f>
        <v>546064099.66</v>
      </c>
      <c r="C19" s="111">
        <f>C16+C18</f>
        <v>631577538.66</v>
      </c>
      <c r="D19" s="8" t="s">
        <v>112</v>
      </c>
      <c r="E19" s="111">
        <f>E16+E18</f>
        <v>546064099.66</v>
      </c>
      <c r="F19" s="154">
        <f>F16+F18</f>
        <v>631577538.66</v>
      </c>
    </row>
    <row r="20" ht="28.5" customHeight="true" spans="1:6">
      <c r="A20" s="110"/>
      <c r="B20" s="95"/>
      <c r="C20" s="95"/>
      <c r="D20" s="110"/>
      <c r="E20" s="95"/>
      <c r="F20" s="37" t="s">
        <v>158</v>
      </c>
    </row>
  </sheetData>
  <mergeCells count="1">
    <mergeCell ref="A1:F1"/>
  </mergeCells>
  <printOptions horizontalCentered="true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pane topLeftCell="B6" activePane="bottomRight" state="frozen"/>
      <selection activeCell="A1" sqref="A1:G1"/>
    </sheetView>
  </sheetViews>
  <sheetFormatPr defaultColWidth="8" defaultRowHeight="15" outlineLevelCol="6"/>
  <cols>
    <col min="1" max="1" width="36.4285714285714" style="1"/>
    <col min="2" max="2" width="24.2380952380952" style="1"/>
    <col min="3" max="3" width="27.1047619047619" style="1"/>
    <col min="4" max="5" width="24.2380952380952" style="1"/>
    <col min="6" max="6" width="27.5333333333333" style="1"/>
    <col min="7" max="7" width="24.2380952380952" style="1"/>
  </cols>
  <sheetData>
    <row r="1" ht="48" customHeight="true" spans="1:7">
      <c r="A1" s="2" t="s">
        <v>159</v>
      </c>
      <c r="B1" s="3"/>
      <c r="C1" s="3"/>
      <c r="D1" s="3"/>
      <c r="E1" s="3"/>
      <c r="F1" s="3"/>
      <c r="G1" s="3"/>
    </row>
    <row r="2" ht="21" customHeight="true" spans="1:7">
      <c r="A2" s="99"/>
      <c r="B2" s="99"/>
      <c r="C2" s="99"/>
      <c r="D2" s="99"/>
      <c r="E2" s="99"/>
      <c r="F2" s="99"/>
      <c r="G2" s="96" t="s">
        <v>31</v>
      </c>
    </row>
    <row r="3" ht="21" customHeight="true" spans="1:7">
      <c r="A3" s="4" t="s">
        <v>49</v>
      </c>
      <c r="B3" s="4"/>
      <c r="C3" s="4"/>
      <c r="D3" s="4"/>
      <c r="E3" s="4"/>
      <c r="F3" s="4"/>
      <c r="G3" s="30" t="s">
        <v>50</v>
      </c>
    </row>
    <row r="4" ht="28.5" customHeight="true" spans="1:7">
      <c r="A4" s="126" t="s">
        <v>51</v>
      </c>
      <c r="B4" s="127" t="s">
        <v>79</v>
      </c>
      <c r="C4" s="128"/>
      <c r="D4" s="129"/>
      <c r="E4" s="140" t="s">
        <v>80</v>
      </c>
      <c r="F4" s="141"/>
      <c r="G4" s="141"/>
    </row>
    <row r="5" ht="36" customHeight="true" spans="1:7">
      <c r="A5" s="130"/>
      <c r="B5" s="32" t="s">
        <v>160</v>
      </c>
      <c r="C5" s="131" t="s">
        <v>161</v>
      </c>
      <c r="D5" s="131" t="s">
        <v>162</v>
      </c>
      <c r="E5" s="32" t="s">
        <v>160</v>
      </c>
      <c r="F5" s="131" t="s">
        <v>161</v>
      </c>
      <c r="G5" s="131" t="s">
        <v>162</v>
      </c>
    </row>
    <row r="6" ht="28.5" customHeight="true" spans="1:7">
      <c r="A6" s="39" t="s">
        <v>163</v>
      </c>
      <c r="B6" s="43">
        <f>C6+D6</f>
        <v>0</v>
      </c>
      <c r="C6" s="43">
        <f>C7+C8</f>
        <v>0</v>
      </c>
      <c r="D6" s="43">
        <f>D7+D8</f>
        <v>0</v>
      </c>
      <c r="E6" s="43">
        <f>F6+G6</f>
        <v>0</v>
      </c>
      <c r="F6" s="43">
        <f>F7+F8</f>
        <v>0</v>
      </c>
      <c r="G6" s="43">
        <f>G7+G8</f>
        <v>0</v>
      </c>
    </row>
    <row r="7" ht="28.5" customHeight="true" spans="1:7">
      <c r="A7" s="39" t="s">
        <v>164</v>
      </c>
      <c r="B7" s="43">
        <f>C7+D7</f>
        <v>0</v>
      </c>
      <c r="C7" s="44">
        <v>0</v>
      </c>
      <c r="D7" s="44">
        <v>0</v>
      </c>
      <c r="E7" s="43">
        <f>F7+G7</f>
        <v>0</v>
      </c>
      <c r="F7" s="44">
        <v>0</v>
      </c>
      <c r="G7" s="44">
        <v>0</v>
      </c>
    </row>
    <row r="8" ht="28.5" customHeight="true" spans="1:7">
      <c r="A8" s="132" t="s">
        <v>165</v>
      </c>
      <c r="B8" s="43">
        <f>C8+D8</f>
        <v>0</v>
      </c>
      <c r="C8" s="44">
        <v>0</v>
      </c>
      <c r="D8" s="44">
        <v>0</v>
      </c>
      <c r="E8" s="43">
        <f>F8+G8</f>
        <v>0</v>
      </c>
      <c r="F8" s="44">
        <v>0</v>
      </c>
      <c r="G8" s="44">
        <v>0</v>
      </c>
    </row>
    <row r="9" ht="28.5" customHeight="true" spans="1:7">
      <c r="A9" s="133" t="s">
        <v>83</v>
      </c>
      <c r="B9" s="43">
        <f>C9</f>
        <v>0</v>
      </c>
      <c r="C9" s="44">
        <v>0</v>
      </c>
      <c r="D9" s="40" t="s">
        <v>96</v>
      </c>
      <c r="E9" s="43">
        <f>F9</f>
        <v>0</v>
      </c>
      <c r="F9" s="44">
        <v>0</v>
      </c>
      <c r="G9" s="40" t="s">
        <v>96</v>
      </c>
    </row>
    <row r="10" ht="28.5" customHeight="true" spans="1:7">
      <c r="A10" s="134" t="s">
        <v>166</v>
      </c>
      <c r="B10" s="43">
        <f>C10</f>
        <v>0</v>
      </c>
      <c r="C10" s="44">
        <v>0</v>
      </c>
      <c r="D10" s="40" t="s">
        <v>96</v>
      </c>
      <c r="E10" s="43">
        <f>F10</f>
        <v>0</v>
      </c>
      <c r="F10" s="44">
        <v>0</v>
      </c>
      <c r="G10" s="40" t="s">
        <v>96</v>
      </c>
    </row>
    <row r="11" ht="28.5" customHeight="true" spans="1:7">
      <c r="A11" s="39" t="s">
        <v>87</v>
      </c>
      <c r="B11" s="43">
        <f>C11+D11</f>
        <v>0</v>
      </c>
      <c r="C11" s="44">
        <v>0</v>
      </c>
      <c r="D11" s="44">
        <v>0</v>
      </c>
      <c r="E11" s="43">
        <f>F11+G11</f>
        <v>0</v>
      </c>
      <c r="F11" s="44">
        <v>0</v>
      </c>
      <c r="G11" s="44">
        <v>0</v>
      </c>
    </row>
    <row r="12" ht="28.5" customHeight="true" spans="1:7">
      <c r="A12" s="39" t="s">
        <v>145</v>
      </c>
      <c r="B12" s="43">
        <f>D12</f>
        <v>0</v>
      </c>
      <c r="C12" s="40" t="s">
        <v>96</v>
      </c>
      <c r="D12" s="44">
        <v>0</v>
      </c>
      <c r="E12" s="43">
        <f>G12</f>
        <v>0</v>
      </c>
      <c r="F12" s="40" t="s">
        <v>96</v>
      </c>
      <c r="G12" s="44">
        <v>0</v>
      </c>
    </row>
    <row r="13" ht="28.5" customHeight="true" spans="1:7">
      <c r="A13" s="39" t="s">
        <v>146</v>
      </c>
      <c r="B13" s="43">
        <f>C13+D13</f>
        <v>0</v>
      </c>
      <c r="C13" s="44">
        <v>0</v>
      </c>
      <c r="D13" s="44">
        <v>0</v>
      </c>
      <c r="E13" s="43">
        <f>F13+G13</f>
        <v>0</v>
      </c>
      <c r="F13" s="44">
        <v>0</v>
      </c>
      <c r="G13" s="44">
        <v>0</v>
      </c>
    </row>
    <row r="14" ht="28.5" customHeight="true" spans="1:7">
      <c r="A14" s="39" t="s">
        <v>95</v>
      </c>
      <c r="B14" s="43">
        <f>C14</f>
        <v>0</v>
      </c>
      <c r="C14" s="44">
        <v>0</v>
      </c>
      <c r="D14" s="40" t="s">
        <v>96</v>
      </c>
      <c r="E14" s="43">
        <f>F14</f>
        <v>0</v>
      </c>
      <c r="F14" s="44">
        <v>0</v>
      </c>
      <c r="G14" s="40" t="s">
        <v>96</v>
      </c>
    </row>
    <row r="15" ht="28.5" customHeight="true" spans="1:7">
      <c r="A15" s="39" t="s">
        <v>147</v>
      </c>
      <c r="B15" s="43">
        <f t="shared" ref="B15:B20" si="0">C15+D15</f>
        <v>0</v>
      </c>
      <c r="C15" s="43">
        <f>C6+C9+C11+C13</f>
        <v>0</v>
      </c>
      <c r="D15" s="43">
        <f>D6+D11+D12+D13</f>
        <v>0</v>
      </c>
      <c r="E15" s="43">
        <f t="shared" ref="E15:E20" si="1">F15+G15</f>
        <v>0</v>
      </c>
      <c r="F15" s="43">
        <f>F6+F9+F11+F13</f>
        <v>0</v>
      </c>
      <c r="G15" s="43">
        <f>G6+G11+G12+G13</f>
        <v>0</v>
      </c>
    </row>
    <row r="16" ht="28.5" customHeight="true" spans="1:7">
      <c r="A16" s="39" t="s">
        <v>149</v>
      </c>
      <c r="B16" s="43">
        <f t="shared" si="0"/>
        <v>0</v>
      </c>
      <c r="C16" s="44">
        <v>0</v>
      </c>
      <c r="D16" s="44">
        <v>0</v>
      </c>
      <c r="E16" s="43">
        <f t="shared" si="1"/>
        <v>0</v>
      </c>
      <c r="F16" s="44">
        <v>0</v>
      </c>
      <c r="G16" s="44">
        <v>0</v>
      </c>
    </row>
    <row r="17" ht="28.5" customHeight="true" spans="1:7">
      <c r="A17" s="39" t="s">
        <v>151</v>
      </c>
      <c r="B17" s="43">
        <f t="shared" si="0"/>
        <v>0</v>
      </c>
      <c r="C17" s="44">
        <v>0</v>
      </c>
      <c r="D17" s="44">
        <v>0</v>
      </c>
      <c r="E17" s="43">
        <f t="shared" si="1"/>
        <v>0</v>
      </c>
      <c r="F17" s="44">
        <v>0</v>
      </c>
      <c r="G17" s="44">
        <v>0</v>
      </c>
    </row>
    <row r="18" ht="28.5" customHeight="true" spans="1:7">
      <c r="A18" s="39" t="s">
        <v>153</v>
      </c>
      <c r="B18" s="43">
        <f t="shared" si="0"/>
        <v>0</v>
      </c>
      <c r="C18" s="43">
        <f>C15+C16+C17</f>
        <v>0</v>
      </c>
      <c r="D18" s="43">
        <f>D15+D16+D17</f>
        <v>0</v>
      </c>
      <c r="E18" s="43">
        <f t="shared" si="1"/>
        <v>0</v>
      </c>
      <c r="F18" s="43">
        <f>F15+F16+F17</f>
        <v>0</v>
      </c>
      <c r="G18" s="43">
        <f>G15+G16+G17</f>
        <v>0</v>
      </c>
    </row>
    <row r="19" ht="28.5" customHeight="true" spans="1:7">
      <c r="A19" s="39" t="s">
        <v>156</v>
      </c>
      <c r="B19" s="43">
        <f t="shared" si="0"/>
        <v>0</v>
      </c>
      <c r="C19" s="44">
        <v>0</v>
      </c>
      <c r="D19" s="44">
        <v>0</v>
      </c>
      <c r="E19" s="43">
        <f t="shared" si="1"/>
        <v>0</v>
      </c>
      <c r="F19" s="43">
        <f>C35</f>
        <v>0</v>
      </c>
      <c r="G19" s="43">
        <f>D35</f>
        <v>0</v>
      </c>
    </row>
    <row r="20" ht="28.5" customHeight="true" spans="1:7">
      <c r="A20" s="40" t="s">
        <v>112</v>
      </c>
      <c r="B20" s="43">
        <f t="shared" si="0"/>
        <v>0</v>
      </c>
      <c r="C20" s="43">
        <f>C18+C19</f>
        <v>0</v>
      </c>
      <c r="D20" s="43">
        <f>D18+D19</f>
        <v>0</v>
      </c>
      <c r="E20" s="43">
        <f t="shared" si="1"/>
        <v>0</v>
      </c>
      <c r="F20" s="43">
        <f>F18+F19</f>
        <v>0</v>
      </c>
      <c r="G20" s="43">
        <f>G18+G19</f>
        <v>0</v>
      </c>
    </row>
    <row r="21" ht="28.5" customHeight="true" spans="1:7">
      <c r="A21" s="47" t="s">
        <v>51</v>
      </c>
      <c r="B21" s="47" t="s">
        <v>79</v>
      </c>
      <c r="C21" s="135"/>
      <c r="D21" s="135"/>
      <c r="E21" s="47" t="s">
        <v>80</v>
      </c>
      <c r="F21" s="135"/>
      <c r="G21" s="135"/>
    </row>
    <row r="22" ht="36" customHeight="true" spans="1:7">
      <c r="A22" s="135"/>
      <c r="B22" s="47" t="s">
        <v>160</v>
      </c>
      <c r="C22" s="136" t="s">
        <v>161</v>
      </c>
      <c r="D22" s="136" t="s">
        <v>162</v>
      </c>
      <c r="E22" s="47" t="s">
        <v>160</v>
      </c>
      <c r="F22" s="136" t="s">
        <v>161</v>
      </c>
      <c r="G22" s="136" t="s">
        <v>162</v>
      </c>
    </row>
    <row r="23" ht="28.5" customHeight="true" spans="1:7">
      <c r="A23" s="137" t="s">
        <v>167</v>
      </c>
      <c r="B23" s="43">
        <f>C23+D23</f>
        <v>0</v>
      </c>
      <c r="C23" s="43">
        <f>C24+C25+C26+C27</f>
        <v>0</v>
      </c>
      <c r="D23" s="43">
        <f>D24+D25+D26</f>
        <v>0</v>
      </c>
      <c r="E23" s="43">
        <f>F23+G23</f>
        <v>0</v>
      </c>
      <c r="F23" s="43">
        <f>F24+F25+F26+F27</f>
        <v>0</v>
      </c>
      <c r="G23" s="43">
        <f>G24+G25+G26</f>
        <v>0</v>
      </c>
    </row>
    <row r="24" ht="28.5" customHeight="true" spans="1:7">
      <c r="A24" s="133" t="s">
        <v>168</v>
      </c>
      <c r="B24" s="43">
        <f>C24+D24</f>
        <v>0</v>
      </c>
      <c r="C24" s="44">
        <v>0</v>
      </c>
      <c r="D24" s="44">
        <v>0</v>
      </c>
      <c r="E24" s="43">
        <f>F24+G24</f>
        <v>0</v>
      </c>
      <c r="F24" s="44">
        <v>0</v>
      </c>
      <c r="G24" s="44">
        <v>0</v>
      </c>
    </row>
    <row r="25" ht="28.5" customHeight="true" spans="1:7">
      <c r="A25" s="133" t="s">
        <v>169</v>
      </c>
      <c r="B25" s="43">
        <f>C25+D25</f>
        <v>0</v>
      </c>
      <c r="C25" s="44">
        <v>0</v>
      </c>
      <c r="D25" s="44">
        <v>0</v>
      </c>
      <c r="E25" s="43">
        <f>F25+G25</f>
        <v>0</v>
      </c>
      <c r="F25" s="44">
        <v>0</v>
      </c>
      <c r="G25" s="44">
        <v>0</v>
      </c>
    </row>
    <row r="26" ht="28.5" customHeight="true" spans="1:7">
      <c r="A26" s="133" t="s">
        <v>170</v>
      </c>
      <c r="B26" s="43">
        <f>C26+D26</f>
        <v>0</v>
      </c>
      <c r="C26" s="44">
        <v>0</v>
      </c>
      <c r="D26" s="44">
        <v>0</v>
      </c>
      <c r="E26" s="43">
        <f>F26+G26</f>
        <v>0</v>
      </c>
      <c r="F26" s="44">
        <v>0</v>
      </c>
      <c r="G26" s="44">
        <v>0</v>
      </c>
    </row>
    <row r="27" ht="28.5" customHeight="true" spans="1:7">
      <c r="A27" s="138" t="s">
        <v>171</v>
      </c>
      <c r="B27" s="43">
        <f>C27</f>
        <v>0</v>
      </c>
      <c r="C27" s="44">
        <v>0</v>
      </c>
      <c r="D27" s="40" t="s">
        <v>96</v>
      </c>
      <c r="E27" s="43">
        <f>F27</f>
        <v>0</v>
      </c>
      <c r="F27" s="44">
        <v>0</v>
      </c>
      <c r="G27" s="40" t="s">
        <v>96</v>
      </c>
    </row>
    <row r="28" ht="28.5" customHeight="true" spans="1:7">
      <c r="A28" s="137" t="s">
        <v>143</v>
      </c>
      <c r="B28" s="43">
        <f>D28</f>
        <v>0</v>
      </c>
      <c r="C28" s="40" t="s">
        <v>96</v>
      </c>
      <c r="D28" s="44">
        <v>0</v>
      </c>
      <c r="E28" s="43">
        <f>G28</f>
        <v>0</v>
      </c>
      <c r="F28" s="40" t="s">
        <v>96</v>
      </c>
      <c r="G28" s="44">
        <v>0</v>
      </c>
    </row>
    <row r="29" ht="28.5" customHeight="true" spans="1:7">
      <c r="A29" s="133" t="s">
        <v>144</v>
      </c>
      <c r="B29" s="43">
        <f t="shared" ref="B29:B36" si="2">C29+D29</f>
        <v>0</v>
      </c>
      <c r="C29" s="44">
        <v>0</v>
      </c>
      <c r="D29" s="44">
        <v>0</v>
      </c>
      <c r="E29" s="43">
        <f t="shared" ref="E29:E36" si="3">F29+G29</f>
        <v>0</v>
      </c>
      <c r="F29" s="44">
        <v>0</v>
      </c>
      <c r="G29" s="44">
        <v>0</v>
      </c>
    </row>
    <row r="30" ht="28.5" customHeight="true" spans="1:7">
      <c r="A30" s="133" t="s">
        <v>148</v>
      </c>
      <c r="B30" s="43">
        <f t="shared" si="2"/>
        <v>0</v>
      </c>
      <c r="C30" s="43">
        <f>C23+C29</f>
        <v>0</v>
      </c>
      <c r="D30" s="43">
        <f>D23+D28+D29</f>
        <v>0</v>
      </c>
      <c r="E30" s="43">
        <f t="shared" si="3"/>
        <v>0</v>
      </c>
      <c r="F30" s="43">
        <f>F23+F29</f>
        <v>0</v>
      </c>
      <c r="G30" s="43">
        <f>G23+G28+G29</f>
        <v>0</v>
      </c>
    </row>
    <row r="31" ht="28.5" customHeight="true" spans="1:7">
      <c r="A31" s="133" t="s">
        <v>150</v>
      </c>
      <c r="B31" s="43">
        <f t="shared" si="2"/>
        <v>0</v>
      </c>
      <c r="C31" s="44">
        <v>0</v>
      </c>
      <c r="D31" s="44">
        <v>0</v>
      </c>
      <c r="E31" s="43">
        <f t="shared" si="3"/>
        <v>0</v>
      </c>
      <c r="F31" s="44">
        <v>0</v>
      </c>
      <c r="G31" s="44">
        <v>0</v>
      </c>
    </row>
    <row r="32" ht="28.5" customHeight="true" spans="1:7">
      <c r="A32" s="133" t="s">
        <v>152</v>
      </c>
      <c r="B32" s="43">
        <f t="shared" si="2"/>
        <v>0</v>
      </c>
      <c r="C32" s="44">
        <v>0</v>
      </c>
      <c r="D32" s="44">
        <v>0</v>
      </c>
      <c r="E32" s="43">
        <f t="shared" si="3"/>
        <v>0</v>
      </c>
      <c r="F32" s="44">
        <v>0</v>
      </c>
      <c r="G32" s="44">
        <v>0</v>
      </c>
    </row>
    <row r="33" ht="28.5" customHeight="true" spans="1:7">
      <c r="A33" s="133" t="s">
        <v>154</v>
      </c>
      <c r="B33" s="43">
        <f t="shared" si="2"/>
        <v>0</v>
      </c>
      <c r="C33" s="43">
        <f>C30+C31+C32</f>
        <v>0</v>
      </c>
      <c r="D33" s="43">
        <f>D30+D31+D32</f>
        <v>0</v>
      </c>
      <c r="E33" s="43">
        <f t="shared" si="3"/>
        <v>0</v>
      </c>
      <c r="F33" s="43">
        <f>F30+F31+F32</f>
        <v>0</v>
      </c>
      <c r="G33" s="43">
        <f>G30+G31+G32</f>
        <v>0</v>
      </c>
    </row>
    <row r="34" ht="28.5" customHeight="true" spans="1:7">
      <c r="A34" s="133" t="s">
        <v>155</v>
      </c>
      <c r="B34" s="43">
        <f t="shared" si="2"/>
        <v>0</v>
      </c>
      <c r="C34" s="43">
        <f>C18-C33</f>
        <v>0</v>
      </c>
      <c r="D34" s="43">
        <f>D18-D33</f>
        <v>0</v>
      </c>
      <c r="E34" s="43">
        <f t="shared" si="3"/>
        <v>0</v>
      </c>
      <c r="F34" s="43">
        <f>F18-F33</f>
        <v>0</v>
      </c>
      <c r="G34" s="43">
        <f>G18-G33</f>
        <v>0</v>
      </c>
    </row>
    <row r="35" ht="28.5" customHeight="true" spans="1:7">
      <c r="A35" s="133" t="s">
        <v>157</v>
      </c>
      <c r="B35" s="43">
        <f t="shared" si="2"/>
        <v>0</v>
      </c>
      <c r="C35" s="43">
        <f>C19+C34</f>
        <v>0</v>
      </c>
      <c r="D35" s="43">
        <f>D19+D34</f>
        <v>0</v>
      </c>
      <c r="E35" s="43">
        <f t="shared" si="3"/>
        <v>0</v>
      </c>
      <c r="F35" s="43">
        <f>F19+F34</f>
        <v>0</v>
      </c>
      <c r="G35" s="43">
        <f>G19+G34</f>
        <v>0</v>
      </c>
    </row>
    <row r="36" ht="28.5" customHeight="true" spans="1:7">
      <c r="A36" s="92" t="s">
        <v>112</v>
      </c>
      <c r="B36" s="43">
        <f t="shared" si="2"/>
        <v>0</v>
      </c>
      <c r="C36" s="43">
        <f>C33+C35</f>
        <v>0</v>
      </c>
      <c r="D36" s="43">
        <f>D33+D35</f>
        <v>0</v>
      </c>
      <c r="E36" s="43">
        <f t="shared" si="3"/>
        <v>0</v>
      </c>
      <c r="F36" s="43">
        <f>F33+F35</f>
        <v>0</v>
      </c>
      <c r="G36" s="43">
        <f>G33+G35</f>
        <v>0</v>
      </c>
    </row>
    <row r="37" ht="28.5" customHeight="true" spans="1:7">
      <c r="A37" s="139"/>
      <c r="B37" s="29"/>
      <c r="C37" s="29"/>
      <c r="D37" s="29"/>
      <c r="E37" s="29"/>
      <c r="F37" s="29"/>
      <c r="G37" s="37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true"/>
  <pageMargins left="0.393700787401575" right="0.393700787401575" top="0.393700787401575" bottom="0.393700787401575" header="0.51181" footer="0.51181"/>
  <pageSetup paperSize="9" scale="54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5" outlineLevelCol="5"/>
  <cols>
    <col min="1" max="1" width="41.0190476190476" style="1"/>
    <col min="2" max="3" width="27.247619047619" style="1"/>
    <col min="4" max="4" width="41.0190476190476" style="1"/>
    <col min="5" max="6" width="27.247619047619" style="1"/>
  </cols>
  <sheetData>
    <row r="1" ht="48" customHeight="true" spans="1:6">
      <c r="A1" s="2" t="s">
        <v>173</v>
      </c>
      <c r="B1" s="3"/>
      <c r="C1" s="3"/>
      <c r="D1" s="112"/>
      <c r="E1" s="3"/>
      <c r="F1" s="3"/>
    </row>
    <row r="2" ht="21" customHeight="true" spans="1:6">
      <c r="A2" s="99"/>
      <c r="B2" s="113"/>
      <c r="C2" s="99"/>
      <c r="D2" s="114"/>
      <c r="E2" s="99"/>
      <c r="F2" s="96" t="s">
        <v>33</v>
      </c>
    </row>
    <row r="3" ht="21" customHeight="true" spans="1:6">
      <c r="A3" s="4" t="s">
        <v>49</v>
      </c>
      <c r="B3" s="4"/>
      <c r="C3" s="4"/>
      <c r="D3" s="115"/>
      <c r="E3" s="4"/>
      <c r="F3" s="30" t="s">
        <v>50</v>
      </c>
    </row>
    <row r="4" ht="28.5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6" t="s">
        <v>79</v>
      </c>
      <c r="F4" s="6" t="s">
        <v>80</v>
      </c>
    </row>
    <row r="5" ht="28.5" customHeight="true" spans="1:6">
      <c r="A5" s="116" t="s">
        <v>163</v>
      </c>
      <c r="B5" s="61">
        <v>0</v>
      </c>
      <c r="C5" s="61">
        <v>0</v>
      </c>
      <c r="D5" s="117" t="s">
        <v>167</v>
      </c>
      <c r="E5" s="111">
        <f>E6+E7</f>
        <v>0</v>
      </c>
      <c r="F5" s="111">
        <f>F6+F7</f>
        <v>0</v>
      </c>
    </row>
    <row r="6" ht="28.5" customHeight="true" spans="1:6">
      <c r="A6" s="116" t="s">
        <v>174</v>
      </c>
      <c r="B6" s="61">
        <v>0</v>
      </c>
      <c r="C6" s="61">
        <v>0</v>
      </c>
      <c r="D6" s="117" t="s">
        <v>175</v>
      </c>
      <c r="E6" s="61">
        <v>0</v>
      </c>
      <c r="F6" s="61">
        <v>0</v>
      </c>
    </row>
    <row r="7" ht="28.5" customHeight="true" spans="1:6">
      <c r="A7" s="116" t="s">
        <v>176</v>
      </c>
      <c r="B7" s="61">
        <v>0</v>
      </c>
      <c r="C7" s="61">
        <v>0</v>
      </c>
      <c r="D7" s="117" t="s">
        <v>177</v>
      </c>
      <c r="E7" s="61">
        <v>0</v>
      </c>
      <c r="F7" s="61">
        <v>0</v>
      </c>
    </row>
    <row r="8" ht="28.5" customHeight="true" spans="1:6">
      <c r="A8" s="116" t="s">
        <v>178</v>
      </c>
      <c r="B8" s="61">
        <v>0</v>
      </c>
      <c r="C8" s="61">
        <v>0</v>
      </c>
      <c r="D8" s="117" t="s">
        <v>179</v>
      </c>
      <c r="E8" s="61">
        <v>0</v>
      </c>
      <c r="F8" s="61">
        <v>0</v>
      </c>
    </row>
    <row r="9" ht="28.5" customHeight="true" spans="1:6">
      <c r="A9" s="116" t="s">
        <v>83</v>
      </c>
      <c r="B9" s="61">
        <v>0</v>
      </c>
      <c r="C9" s="61">
        <v>0</v>
      </c>
      <c r="D9" s="117" t="s">
        <v>144</v>
      </c>
      <c r="E9" s="61">
        <v>0</v>
      </c>
      <c r="F9" s="61">
        <v>0</v>
      </c>
    </row>
    <row r="10" ht="28.5" customHeight="true" spans="1:6">
      <c r="A10" s="116" t="s">
        <v>180</v>
      </c>
      <c r="B10" s="61">
        <v>0</v>
      </c>
      <c r="C10" s="61">
        <v>0</v>
      </c>
      <c r="D10" s="8" t="s">
        <v>96</v>
      </c>
      <c r="E10" s="8" t="s">
        <v>96</v>
      </c>
      <c r="F10" s="8" t="s">
        <v>96</v>
      </c>
    </row>
    <row r="11" ht="28.5" customHeight="true" spans="1:6">
      <c r="A11" s="21" t="s">
        <v>181</v>
      </c>
      <c r="B11" s="78">
        <v>0</v>
      </c>
      <c r="C11" s="78">
        <v>0</v>
      </c>
      <c r="D11" s="108" t="s">
        <v>96</v>
      </c>
      <c r="E11" s="108" t="s">
        <v>96</v>
      </c>
      <c r="F11" s="108" t="s">
        <v>96</v>
      </c>
    </row>
    <row r="12" ht="28.5" customHeight="true" spans="1:6">
      <c r="A12" s="118" t="s">
        <v>87</v>
      </c>
      <c r="B12" s="98">
        <v>0</v>
      </c>
      <c r="C12" s="98">
        <v>0</v>
      </c>
      <c r="D12" s="119" t="s">
        <v>96</v>
      </c>
      <c r="E12" s="119" t="s">
        <v>96</v>
      </c>
      <c r="F12" s="119" t="s">
        <v>96</v>
      </c>
    </row>
    <row r="13" ht="28.5" customHeight="true" spans="1:6">
      <c r="A13" s="116" t="s">
        <v>182</v>
      </c>
      <c r="B13" s="61">
        <v>0</v>
      </c>
      <c r="C13" s="61">
        <v>0</v>
      </c>
      <c r="D13" s="8" t="s">
        <v>96</v>
      </c>
      <c r="E13" s="8" t="s">
        <v>96</v>
      </c>
      <c r="F13" s="8" t="s">
        <v>96</v>
      </c>
    </row>
    <row r="14" ht="28.5" customHeight="true" spans="1:6">
      <c r="A14" s="116" t="s">
        <v>183</v>
      </c>
      <c r="B14" s="111">
        <f>B5+B9+B12+B13</f>
        <v>0</v>
      </c>
      <c r="C14" s="111">
        <f>C5+C9+C12+C13</f>
        <v>0</v>
      </c>
      <c r="D14" s="117" t="s">
        <v>148</v>
      </c>
      <c r="E14" s="111">
        <f>E5+E8+E9</f>
        <v>0</v>
      </c>
      <c r="F14" s="111">
        <f>F5+F8+F9</f>
        <v>0</v>
      </c>
    </row>
    <row r="15" ht="28.5" customHeight="true" spans="1:6">
      <c r="A15" s="116" t="s">
        <v>184</v>
      </c>
      <c r="B15" s="61">
        <v>0</v>
      </c>
      <c r="C15" s="61">
        <v>0</v>
      </c>
      <c r="D15" s="117" t="s">
        <v>150</v>
      </c>
      <c r="E15" s="61">
        <v>0</v>
      </c>
      <c r="F15" s="61">
        <v>0</v>
      </c>
    </row>
    <row r="16" ht="28.5" customHeight="true" spans="1:6">
      <c r="A16" s="120" t="s">
        <v>185</v>
      </c>
      <c r="B16" s="61">
        <v>0</v>
      </c>
      <c r="C16" s="61">
        <v>0</v>
      </c>
      <c r="D16" s="117" t="s">
        <v>152</v>
      </c>
      <c r="E16" s="61">
        <v>0</v>
      </c>
      <c r="F16" s="61">
        <v>0</v>
      </c>
    </row>
    <row r="17" ht="28.5" customHeight="true" spans="1:6">
      <c r="A17" s="121" t="s">
        <v>186</v>
      </c>
      <c r="B17" s="111">
        <f>B14+B15+B16</f>
        <v>0</v>
      </c>
      <c r="C17" s="111">
        <f>C14+C15+C16</f>
        <v>0</v>
      </c>
      <c r="D17" s="117" t="s">
        <v>154</v>
      </c>
      <c r="E17" s="111">
        <f>E14+E15+E16</f>
        <v>0</v>
      </c>
      <c r="F17" s="111">
        <f>F14+F15+F16</f>
        <v>0</v>
      </c>
    </row>
    <row r="18" ht="28.5" customHeight="true" spans="1:6">
      <c r="A18" s="94" t="s">
        <v>96</v>
      </c>
      <c r="B18" s="8" t="s">
        <v>96</v>
      </c>
      <c r="C18" s="8" t="s">
        <v>96</v>
      </c>
      <c r="D18" s="117" t="s">
        <v>155</v>
      </c>
      <c r="E18" s="123">
        <f>B17-E17</f>
        <v>0</v>
      </c>
      <c r="F18" s="123">
        <f>C17-F17</f>
        <v>0</v>
      </c>
    </row>
    <row r="19" ht="28.5" customHeight="true" spans="1:6">
      <c r="A19" s="118" t="s">
        <v>187</v>
      </c>
      <c r="B19" s="61">
        <v>0</v>
      </c>
      <c r="C19" s="111">
        <f>E19</f>
        <v>0</v>
      </c>
      <c r="D19" s="117" t="s">
        <v>157</v>
      </c>
      <c r="E19" s="90">
        <f>B19+E18</f>
        <v>0</v>
      </c>
      <c r="F19" s="90">
        <f>C19+F18</f>
        <v>0</v>
      </c>
    </row>
    <row r="20" ht="28.5" customHeight="true" spans="1:6">
      <c r="A20" s="122" t="s">
        <v>112</v>
      </c>
      <c r="B20" s="123">
        <f>B17+B19</f>
        <v>0</v>
      </c>
      <c r="C20" s="123">
        <f>C17+C19</f>
        <v>0</v>
      </c>
      <c r="D20" s="122" t="s">
        <v>112</v>
      </c>
      <c r="E20" s="123">
        <f>E17+E19</f>
        <v>0</v>
      </c>
      <c r="F20" s="123">
        <f>F17+F19</f>
        <v>0</v>
      </c>
    </row>
    <row r="21" ht="28.5" customHeight="true" spans="1:6">
      <c r="A21" s="28"/>
      <c r="B21" s="124"/>
      <c r="C21" s="124"/>
      <c r="D21" s="125"/>
      <c r="E21" s="124"/>
      <c r="F21" s="37" t="s">
        <v>188</v>
      </c>
    </row>
  </sheetData>
  <mergeCells count="1">
    <mergeCell ref="A1:F1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C5" activePane="bottomRight" state="frozen"/>
      <selection activeCell="A1" sqref="A1:F1"/>
    </sheetView>
  </sheetViews>
  <sheetFormatPr defaultColWidth="8" defaultRowHeight="15" outlineLevelCol="5"/>
  <cols>
    <col min="1" max="1" width="34.847619047619" style="1"/>
    <col min="2" max="3" width="30.4" style="1"/>
    <col min="4" max="4" width="47.0380952380952" style="1"/>
    <col min="5" max="6" width="30.4" style="1"/>
  </cols>
  <sheetData>
    <row r="1" ht="48" customHeight="true" spans="1:6">
      <c r="A1" s="2" t="s">
        <v>189</v>
      </c>
      <c r="B1" s="3"/>
      <c r="C1" s="3"/>
      <c r="D1" s="3"/>
      <c r="E1" s="3"/>
      <c r="F1" s="3"/>
    </row>
    <row r="2" ht="21" customHeight="true" spans="1:6">
      <c r="A2" s="99"/>
      <c r="B2" s="99"/>
      <c r="C2" s="99"/>
      <c r="D2" s="99"/>
      <c r="E2" s="96" t="s">
        <v>35</v>
      </c>
      <c r="F2" s="97"/>
    </row>
    <row r="3" ht="21" customHeight="true" spans="1:6">
      <c r="A3" s="4" t="s">
        <v>49</v>
      </c>
      <c r="B3" s="4"/>
      <c r="C3" s="4"/>
      <c r="D3" s="4"/>
      <c r="E3" s="30"/>
      <c r="F3" s="30" t="s">
        <v>50</v>
      </c>
    </row>
    <row r="4" ht="39.75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6" t="s">
        <v>79</v>
      </c>
      <c r="F4" s="6" t="s">
        <v>80</v>
      </c>
    </row>
    <row r="5" ht="28.5" customHeight="true" spans="1:6">
      <c r="A5" s="7" t="s">
        <v>190</v>
      </c>
      <c r="B5" s="61">
        <v>0</v>
      </c>
      <c r="C5" s="61">
        <v>0</v>
      </c>
      <c r="D5" s="76" t="s">
        <v>191</v>
      </c>
      <c r="E5" s="111">
        <f>E6+E7+E8</f>
        <v>0</v>
      </c>
      <c r="F5" s="111">
        <f>F6+F7+F8</f>
        <v>0</v>
      </c>
    </row>
    <row r="6" ht="30" customHeight="true" spans="1:6">
      <c r="A6" s="11" t="s">
        <v>192</v>
      </c>
      <c r="B6" s="61">
        <v>0</v>
      </c>
      <c r="C6" s="61">
        <v>0</v>
      </c>
      <c r="D6" s="77" t="s">
        <v>193</v>
      </c>
      <c r="E6" s="61">
        <v>0</v>
      </c>
      <c r="F6" s="61">
        <v>0</v>
      </c>
    </row>
    <row r="7" ht="28.5" customHeight="true" spans="1:6">
      <c r="A7" s="21" t="s">
        <v>194</v>
      </c>
      <c r="B7" s="61">
        <v>0</v>
      </c>
      <c r="C7" s="61">
        <v>0</v>
      </c>
      <c r="D7" s="79" t="s">
        <v>195</v>
      </c>
      <c r="E7" s="61">
        <v>0</v>
      </c>
      <c r="F7" s="61">
        <v>0</v>
      </c>
    </row>
    <row r="8" ht="30" customHeight="true" spans="1:6">
      <c r="A8" s="89" t="s">
        <v>196</v>
      </c>
      <c r="B8" s="61">
        <v>0</v>
      </c>
      <c r="C8" s="61">
        <v>0</v>
      </c>
      <c r="D8" s="100" t="s">
        <v>197</v>
      </c>
      <c r="E8" s="78">
        <v>0</v>
      </c>
      <c r="F8" s="78">
        <v>0</v>
      </c>
    </row>
    <row r="9" ht="28.5" customHeight="true" spans="1:6">
      <c r="A9" s="7" t="s">
        <v>125</v>
      </c>
      <c r="B9" s="61">
        <v>0</v>
      </c>
      <c r="C9" s="61">
        <v>0</v>
      </c>
      <c r="D9" s="101" t="s">
        <v>198</v>
      </c>
      <c r="E9" s="98">
        <v>0</v>
      </c>
      <c r="F9" s="98">
        <v>0</v>
      </c>
    </row>
    <row r="10" ht="30.75" customHeight="true" spans="1:6">
      <c r="A10" s="102" t="s">
        <v>96</v>
      </c>
      <c r="B10" s="103" t="s">
        <v>96</v>
      </c>
      <c r="C10" s="103" t="s">
        <v>96</v>
      </c>
      <c r="D10" s="7" t="s">
        <v>199</v>
      </c>
      <c r="E10" s="61">
        <v>0</v>
      </c>
      <c r="F10" s="61">
        <v>0</v>
      </c>
    </row>
    <row r="11" ht="30.75" customHeight="true" spans="1:6">
      <c r="A11" s="103" t="s">
        <v>96</v>
      </c>
      <c r="B11" s="103" t="s">
        <v>96</v>
      </c>
      <c r="C11" s="103" t="s">
        <v>96</v>
      </c>
      <c r="D11" s="7" t="s">
        <v>200</v>
      </c>
      <c r="E11" s="111">
        <f>E12+E13+E14</f>
        <v>0</v>
      </c>
      <c r="F11" s="111">
        <f>F12+F13+F14</f>
        <v>0</v>
      </c>
    </row>
    <row r="12" ht="30.75" customHeight="true" spans="1:6">
      <c r="A12" s="104" t="s">
        <v>96</v>
      </c>
      <c r="B12" s="104" t="s">
        <v>96</v>
      </c>
      <c r="C12" s="104" t="s">
        <v>96</v>
      </c>
      <c r="D12" s="35" t="s">
        <v>201</v>
      </c>
      <c r="E12" s="78">
        <v>0</v>
      </c>
      <c r="F12" s="78">
        <v>0</v>
      </c>
    </row>
    <row r="13" ht="30.75" customHeight="true" spans="1:6">
      <c r="A13" s="83" t="s">
        <v>96</v>
      </c>
      <c r="B13" s="83" t="s">
        <v>96</v>
      </c>
      <c r="C13" s="83" t="s">
        <v>96</v>
      </c>
      <c r="D13" s="100" t="s">
        <v>202</v>
      </c>
      <c r="E13" s="80">
        <v>0</v>
      </c>
      <c r="F13" s="80">
        <v>0</v>
      </c>
    </row>
    <row r="14" ht="30.75" customHeight="true" spans="1:6">
      <c r="A14" s="89" t="s">
        <v>146</v>
      </c>
      <c r="B14" s="98">
        <v>0</v>
      </c>
      <c r="C14" s="98">
        <v>0</v>
      </c>
      <c r="D14" s="105" t="s">
        <v>203</v>
      </c>
      <c r="E14" s="98">
        <v>0</v>
      </c>
      <c r="F14" s="98">
        <v>0</v>
      </c>
    </row>
    <row r="15" ht="28.5" customHeight="true" spans="1:6">
      <c r="A15" s="35" t="s">
        <v>95</v>
      </c>
      <c r="B15" s="78">
        <v>0</v>
      </c>
      <c r="C15" s="78">
        <v>0</v>
      </c>
      <c r="D15" s="106" t="s">
        <v>123</v>
      </c>
      <c r="E15" s="78">
        <v>0</v>
      </c>
      <c r="F15" s="78">
        <v>0</v>
      </c>
    </row>
    <row r="16" ht="28.5" customHeight="true" spans="1:6">
      <c r="A16" s="89" t="s">
        <v>147</v>
      </c>
      <c r="B16" s="90">
        <f>B5+B7+B8+B9+B14</f>
        <v>0</v>
      </c>
      <c r="C16" s="90">
        <f>C5+C7+C8+C9+C14</f>
        <v>0</v>
      </c>
      <c r="D16" s="107" t="s">
        <v>130</v>
      </c>
      <c r="E16" s="90">
        <f>E5+E9+E10+E11+E15</f>
        <v>0</v>
      </c>
      <c r="F16" s="90">
        <f>F5+F9+F10+F11+F15</f>
        <v>0</v>
      </c>
    </row>
    <row r="17" ht="28.5" customHeight="true" spans="1:6">
      <c r="A17" s="7" t="s">
        <v>149</v>
      </c>
      <c r="B17" s="61">
        <v>0</v>
      </c>
      <c r="C17" s="61">
        <v>0</v>
      </c>
      <c r="D17" s="76" t="s">
        <v>132</v>
      </c>
      <c r="E17" s="61">
        <v>0</v>
      </c>
      <c r="F17" s="61">
        <v>0</v>
      </c>
    </row>
    <row r="18" ht="28.5" customHeight="true" spans="1:6">
      <c r="A18" s="7" t="s">
        <v>151</v>
      </c>
      <c r="B18" s="78">
        <v>0</v>
      </c>
      <c r="C18" s="78">
        <v>0</v>
      </c>
      <c r="D18" s="76" t="s">
        <v>134</v>
      </c>
      <c r="E18" s="78">
        <v>0</v>
      </c>
      <c r="F18" s="78">
        <v>0</v>
      </c>
    </row>
    <row r="19" ht="28.5" customHeight="true" spans="1:6">
      <c r="A19" s="7" t="s">
        <v>153</v>
      </c>
      <c r="B19" s="90">
        <f>B16+B17+B18</f>
        <v>0</v>
      </c>
      <c r="C19" s="90">
        <f>C16+C17+C18</f>
        <v>0</v>
      </c>
      <c r="D19" s="76" t="s">
        <v>136</v>
      </c>
      <c r="E19" s="91">
        <f>E16+E17+E18</f>
        <v>0</v>
      </c>
      <c r="F19" s="91">
        <f>F16+F17+F18</f>
        <v>0</v>
      </c>
    </row>
    <row r="20" ht="28.5" customHeight="true" spans="1:6">
      <c r="A20" s="8" t="s">
        <v>96</v>
      </c>
      <c r="B20" s="8" t="s">
        <v>96</v>
      </c>
      <c r="C20" s="108" t="s">
        <v>96</v>
      </c>
      <c r="D20" s="76" t="s">
        <v>137</v>
      </c>
      <c r="E20" s="91">
        <f>B19-E19</f>
        <v>0</v>
      </c>
      <c r="F20" s="91">
        <f>C19-F19</f>
        <v>0</v>
      </c>
    </row>
    <row r="21" ht="28.5" customHeight="true" spans="1:6">
      <c r="A21" s="7" t="s">
        <v>156</v>
      </c>
      <c r="B21" s="78">
        <v>0</v>
      </c>
      <c r="C21" s="91">
        <f>E21</f>
        <v>0</v>
      </c>
      <c r="D21" s="76" t="s">
        <v>139</v>
      </c>
      <c r="E21" s="91">
        <f>B21+E20</f>
        <v>0</v>
      </c>
      <c r="F21" s="91">
        <f>C21+F20</f>
        <v>0</v>
      </c>
    </row>
    <row r="22" ht="28.5" customHeight="true" spans="1:6">
      <c r="A22" s="8" t="s">
        <v>112</v>
      </c>
      <c r="B22" s="90">
        <f>B19+B21</f>
        <v>0</v>
      </c>
      <c r="C22" s="90">
        <f>C19+C21</f>
        <v>0</v>
      </c>
      <c r="D22" s="109" t="s">
        <v>112</v>
      </c>
      <c r="E22" s="90">
        <f>E19+E21</f>
        <v>0</v>
      </c>
      <c r="F22" s="90">
        <f>F19+F21</f>
        <v>0</v>
      </c>
    </row>
    <row r="23" ht="28.5" customHeight="true" spans="1:6">
      <c r="A23" s="110"/>
      <c r="B23" s="95"/>
      <c r="C23" s="95"/>
      <c r="D23" s="110"/>
      <c r="E23" s="95"/>
      <c r="F23" s="97" t="s">
        <v>204</v>
      </c>
    </row>
  </sheetData>
  <mergeCells count="2">
    <mergeCell ref="A1:F1"/>
    <mergeCell ref="E2:F2"/>
  </mergeCells>
  <printOptions horizontalCentered="true"/>
  <pageMargins left="0.78740157480315" right="0.78740157480315" top="1.18110236220472" bottom="1.18110236220472" header="0.51181" footer="0.51181"/>
  <pageSetup paperSize="9" scale="7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" outlineLevelCol="5"/>
  <cols>
    <col min="1" max="1" width="39.4380952380952" style="1"/>
    <col min="2" max="3" width="27.247619047619" style="1"/>
    <col min="4" max="4" width="42.1619047619048" style="1"/>
    <col min="5" max="6" width="27.247619047619" style="1"/>
  </cols>
  <sheetData>
    <row r="1" ht="48" customHeight="true" spans="1:6">
      <c r="A1" s="2" t="s">
        <v>205</v>
      </c>
      <c r="B1" s="3"/>
      <c r="C1" s="3"/>
      <c r="D1" s="3"/>
      <c r="E1" s="3"/>
      <c r="F1" s="3"/>
    </row>
    <row r="2" ht="21" customHeight="true" spans="1:6">
      <c r="A2" s="75"/>
      <c r="B2" s="75"/>
      <c r="C2" s="75"/>
      <c r="D2" s="75"/>
      <c r="E2" s="96" t="s">
        <v>37</v>
      </c>
      <c r="F2" s="97"/>
    </row>
    <row r="3" ht="21" customHeight="true" spans="1:6">
      <c r="A3" s="4" t="s">
        <v>49</v>
      </c>
      <c r="B3" s="4"/>
      <c r="C3" s="4"/>
      <c r="D3" s="4"/>
      <c r="E3" s="30"/>
      <c r="F3" s="30" t="s">
        <v>50</v>
      </c>
    </row>
    <row r="4" ht="28.5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6" t="s">
        <v>79</v>
      </c>
      <c r="F4" s="6" t="s">
        <v>80</v>
      </c>
    </row>
    <row r="5" ht="28.5" customHeight="true" spans="1:6">
      <c r="A5" s="7" t="s">
        <v>206</v>
      </c>
      <c r="B5" s="61">
        <v>0</v>
      </c>
      <c r="C5" s="61">
        <v>0</v>
      </c>
      <c r="D5" s="76" t="s">
        <v>207</v>
      </c>
      <c r="E5" s="61">
        <v>0</v>
      </c>
      <c r="F5" s="61">
        <v>0</v>
      </c>
    </row>
    <row r="6" ht="28.5" customHeight="true" spans="1:6">
      <c r="A6" s="7" t="s">
        <v>83</v>
      </c>
      <c r="B6" s="61">
        <v>0</v>
      </c>
      <c r="C6" s="61">
        <v>0</v>
      </c>
      <c r="D6" s="77" t="s">
        <v>208</v>
      </c>
      <c r="E6" s="61">
        <v>0</v>
      </c>
      <c r="F6" s="61">
        <v>0</v>
      </c>
    </row>
    <row r="7" ht="28.5" customHeight="true" spans="1:6">
      <c r="A7" s="7" t="s">
        <v>87</v>
      </c>
      <c r="B7" s="61">
        <v>0</v>
      </c>
      <c r="C7" s="61">
        <v>0</v>
      </c>
      <c r="D7" s="76" t="s">
        <v>88</v>
      </c>
      <c r="E7" s="61">
        <v>0</v>
      </c>
      <c r="F7" s="61">
        <v>0</v>
      </c>
    </row>
    <row r="8" ht="28.5" customHeight="true" spans="1:6">
      <c r="A8" s="7" t="s">
        <v>145</v>
      </c>
      <c r="B8" s="61">
        <v>0</v>
      </c>
      <c r="C8" s="61">
        <v>0</v>
      </c>
      <c r="D8" s="76" t="s">
        <v>209</v>
      </c>
      <c r="E8" s="61">
        <v>0</v>
      </c>
      <c r="F8" s="61">
        <v>0</v>
      </c>
    </row>
    <row r="9" ht="28.5" customHeight="true" spans="1:6">
      <c r="A9" s="7" t="s">
        <v>146</v>
      </c>
      <c r="B9" s="78">
        <v>0</v>
      </c>
      <c r="C9" s="78">
        <v>0</v>
      </c>
      <c r="D9" s="76" t="s">
        <v>210</v>
      </c>
      <c r="E9" s="61">
        <v>0</v>
      </c>
      <c r="F9" s="61">
        <v>0</v>
      </c>
    </row>
    <row r="10" ht="28.5" customHeight="true" spans="1:6">
      <c r="A10" s="79" t="s">
        <v>95</v>
      </c>
      <c r="B10" s="80">
        <v>0</v>
      </c>
      <c r="C10" s="80">
        <v>0</v>
      </c>
      <c r="D10" s="77" t="s">
        <v>211</v>
      </c>
      <c r="E10" s="61">
        <v>0</v>
      </c>
      <c r="F10" s="61">
        <v>0</v>
      </c>
    </row>
    <row r="11" ht="28.5" customHeight="true" spans="1:6">
      <c r="A11" s="81" t="s">
        <v>96</v>
      </c>
      <c r="B11" s="81" t="s">
        <v>96</v>
      </c>
      <c r="C11" s="81" t="s">
        <v>96</v>
      </c>
      <c r="D11" s="82" t="s">
        <v>212</v>
      </c>
      <c r="E11" s="78">
        <v>0</v>
      </c>
      <c r="F11" s="78">
        <v>0</v>
      </c>
    </row>
    <row r="12" ht="28.5" customHeight="true" spans="1:6">
      <c r="A12" s="83" t="s">
        <v>96</v>
      </c>
      <c r="B12" s="81" t="s">
        <v>96</v>
      </c>
      <c r="C12" s="81" t="s">
        <v>96</v>
      </c>
      <c r="D12" s="84" t="s">
        <v>213</v>
      </c>
      <c r="E12" s="98">
        <v>0</v>
      </c>
      <c r="F12" s="98">
        <v>0</v>
      </c>
    </row>
    <row r="13" ht="28.5" customHeight="true" spans="1:6">
      <c r="A13" s="85" t="s">
        <v>96</v>
      </c>
      <c r="B13" s="86" t="s">
        <v>96</v>
      </c>
      <c r="C13" s="86" t="s">
        <v>96</v>
      </c>
      <c r="D13" s="84" t="s">
        <v>214</v>
      </c>
      <c r="E13" s="61">
        <v>0</v>
      </c>
      <c r="F13" s="61">
        <v>0</v>
      </c>
    </row>
    <row r="14" ht="28.5" customHeight="true" spans="1:6">
      <c r="A14" s="85" t="s">
        <v>96</v>
      </c>
      <c r="B14" s="86" t="s">
        <v>96</v>
      </c>
      <c r="C14" s="86" t="s">
        <v>96</v>
      </c>
      <c r="D14" s="87" t="s">
        <v>215</v>
      </c>
      <c r="E14" s="61">
        <v>0</v>
      </c>
      <c r="F14" s="61">
        <v>0</v>
      </c>
    </row>
    <row r="15" ht="28.5" customHeight="true" spans="1:6">
      <c r="A15" s="85" t="s">
        <v>96</v>
      </c>
      <c r="B15" s="86" t="s">
        <v>96</v>
      </c>
      <c r="C15" s="86" t="s">
        <v>96</v>
      </c>
      <c r="D15" s="88" t="s">
        <v>216</v>
      </c>
      <c r="E15" s="78">
        <v>0</v>
      </c>
      <c r="F15" s="78">
        <v>0</v>
      </c>
    </row>
    <row r="16" ht="28.5" customHeight="true" spans="1:6">
      <c r="A16" s="89" t="s">
        <v>147</v>
      </c>
      <c r="B16" s="90">
        <f>B5+B6+B7+B8+B9</f>
        <v>0</v>
      </c>
      <c r="C16" s="90">
        <f>C5+C6+C7+C8+C9</f>
        <v>0</v>
      </c>
      <c r="D16" s="89" t="s">
        <v>217</v>
      </c>
      <c r="E16" s="90">
        <f>E5+E6+E7+E8+E9+E12+E13+E14+E15</f>
        <v>0</v>
      </c>
      <c r="F16" s="90">
        <f>F5+F6+F7+F8+F9+F12+F13+F14+F15</f>
        <v>0</v>
      </c>
    </row>
    <row r="17" ht="28.5" customHeight="true" spans="1:6">
      <c r="A17" s="7" t="s">
        <v>149</v>
      </c>
      <c r="B17" s="61">
        <v>0</v>
      </c>
      <c r="C17" s="61">
        <v>0</v>
      </c>
      <c r="D17" s="7" t="s">
        <v>218</v>
      </c>
      <c r="E17" s="61">
        <v>0</v>
      </c>
      <c r="F17" s="61">
        <v>0</v>
      </c>
    </row>
    <row r="18" ht="28.5" customHeight="true" spans="1:6">
      <c r="A18" s="7" t="s">
        <v>151</v>
      </c>
      <c r="B18" s="78">
        <v>0</v>
      </c>
      <c r="C18" s="78">
        <v>0</v>
      </c>
      <c r="D18" s="7" t="s">
        <v>219</v>
      </c>
      <c r="E18" s="78">
        <v>0</v>
      </c>
      <c r="F18" s="78">
        <v>0</v>
      </c>
    </row>
    <row r="19" ht="28.5" customHeight="true" spans="1:6">
      <c r="A19" s="7" t="s">
        <v>153</v>
      </c>
      <c r="B19" s="91">
        <f>B16+B17+B18</f>
        <v>0</v>
      </c>
      <c r="C19" s="91">
        <f>C16+C17+C18</f>
        <v>0</v>
      </c>
      <c r="D19" s="7" t="s">
        <v>220</v>
      </c>
      <c r="E19" s="91">
        <f>E16+E17+E18</f>
        <v>0</v>
      </c>
      <c r="F19" s="91">
        <f>F16+F17+F18</f>
        <v>0</v>
      </c>
    </row>
    <row r="20" ht="28.5" customHeight="true" spans="1:6">
      <c r="A20" s="92" t="s">
        <v>96</v>
      </c>
      <c r="B20" s="93" t="s">
        <v>96</v>
      </c>
      <c r="C20" s="94" t="s">
        <v>96</v>
      </c>
      <c r="D20" s="7" t="s">
        <v>221</v>
      </c>
      <c r="E20" s="91">
        <f>B19-E19</f>
        <v>0</v>
      </c>
      <c r="F20" s="91">
        <f>C19-F19</f>
        <v>0</v>
      </c>
    </row>
    <row r="21" ht="28.5" customHeight="true" spans="1:6">
      <c r="A21" s="7" t="s">
        <v>156</v>
      </c>
      <c r="B21" s="78">
        <v>0</v>
      </c>
      <c r="C21" s="91">
        <f>E21</f>
        <v>0</v>
      </c>
      <c r="D21" s="7" t="s">
        <v>222</v>
      </c>
      <c r="E21" s="91">
        <f>B21+E20</f>
        <v>0</v>
      </c>
      <c r="F21" s="91">
        <f>C21+F20</f>
        <v>0</v>
      </c>
    </row>
    <row r="22" ht="28.5" customHeight="true" spans="1:6">
      <c r="A22" s="8" t="s">
        <v>112</v>
      </c>
      <c r="B22" s="90">
        <f>B19+B21</f>
        <v>0</v>
      </c>
      <c r="C22" s="90">
        <f>C19+C21</f>
        <v>0</v>
      </c>
      <c r="D22" s="8" t="s">
        <v>112</v>
      </c>
      <c r="E22" s="90">
        <f>E19+E21</f>
        <v>0</v>
      </c>
      <c r="F22" s="90">
        <f>F19+F21</f>
        <v>0</v>
      </c>
    </row>
    <row r="23" ht="28.5" customHeight="true" spans="1:6">
      <c r="A23" s="95"/>
      <c r="B23" s="95"/>
      <c r="C23" s="95"/>
      <c r="D23" s="95"/>
      <c r="E23" s="95"/>
      <c r="F23" s="97" t="s">
        <v>223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topLeftCell="E1" activePane="bottomRight" state="frozen"/>
      <selection activeCell="A1" sqref="A1:I2"/>
    </sheetView>
  </sheetViews>
  <sheetFormatPr defaultColWidth="8" defaultRowHeight="15"/>
  <cols>
    <col min="1" max="1" width="36" style="1"/>
    <col min="2" max="2" width="25.6666666666667" style="1"/>
    <col min="3" max="3" width="27.9619047619048" style="1"/>
    <col min="4" max="4" width="28.1142857142857" style="1"/>
    <col min="5" max="5" width="24.3809523809524" style="1"/>
    <col min="6" max="6" width="26.3904761904762" style="1"/>
    <col min="7" max="7" width="23.2285714285714" style="1"/>
    <col min="8" max="8" width="22.8" style="1"/>
    <col min="9" max="9" width="25.5238095238095" style="1"/>
  </cols>
  <sheetData>
    <row r="1" ht="31.5" customHeight="true" spans="1:9">
      <c r="A1" s="69" t="s">
        <v>224</v>
      </c>
      <c r="B1" s="50"/>
      <c r="C1" s="50"/>
      <c r="D1" s="50"/>
      <c r="E1" s="50"/>
      <c r="F1" s="50"/>
      <c r="G1" s="50"/>
      <c r="H1" s="50"/>
      <c r="I1" s="50"/>
    </row>
    <row r="2" ht="31.5" customHeight="true" spans="1:9">
      <c r="A2" s="50"/>
      <c r="B2" s="50"/>
      <c r="C2" s="50"/>
      <c r="D2" s="50"/>
      <c r="E2" s="50"/>
      <c r="F2" s="50"/>
      <c r="G2" s="50"/>
      <c r="H2" s="50"/>
      <c r="I2" s="50"/>
    </row>
    <row r="3" ht="21" customHeight="true" spans="1:9">
      <c r="A3" s="70"/>
      <c r="B3" s="70"/>
      <c r="C3" s="70"/>
      <c r="D3" s="70"/>
      <c r="E3" s="70"/>
      <c r="F3" s="70"/>
      <c r="G3" s="71"/>
      <c r="H3" s="70"/>
      <c r="I3" s="71" t="s">
        <v>39</v>
      </c>
    </row>
    <row r="4" ht="21" customHeight="true" spans="1:9">
      <c r="A4" s="51" t="s">
        <v>49</v>
      </c>
      <c r="B4" s="72"/>
      <c r="C4" s="72"/>
      <c r="D4" s="72"/>
      <c r="E4" s="72"/>
      <c r="F4" s="72"/>
      <c r="G4" s="67"/>
      <c r="H4" s="72"/>
      <c r="I4" s="67" t="s">
        <v>50</v>
      </c>
    </row>
    <row r="5" ht="42.75" customHeight="true" spans="1:9">
      <c r="A5" s="55" t="s">
        <v>225</v>
      </c>
      <c r="B5" s="55" t="s">
        <v>52</v>
      </c>
      <c r="C5" s="54" t="s">
        <v>226</v>
      </c>
      <c r="D5" s="54" t="s">
        <v>227</v>
      </c>
      <c r="E5" s="54" t="s">
        <v>228</v>
      </c>
      <c r="F5" s="54" t="s">
        <v>229</v>
      </c>
      <c r="G5" s="54" t="s">
        <v>230</v>
      </c>
      <c r="H5" s="54" t="s">
        <v>58</v>
      </c>
      <c r="I5" s="54" t="s">
        <v>59</v>
      </c>
    </row>
    <row r="6" ht="27.75" customHeight="true" spans="1:9">
      <c r="A6" s="65" t="s">
        <v>231</v>
      </c>
      <c r="B6" s="62">
        <f t="shared" ref="B6:I6" si="0">B9+B10+B11+B12</f>
        <v>55394200</v>
      </c>
      <c r="C6" s="62">
        <f t="shared" si="0"/>
        <v>0</v>
      </c>
      <c r="D6" s="62">
        <f t="shared" si="0"/>
        <v>53194200</v>
      </c>
      <c r="E6" s="62">
        <f t="shared" si="0"/>
        <v>2200000</v>
      </c>
      <c r="F6" s="62">
        <f t="shared" si="0"/>
        <v>0</v>
      </c>
      <c r="G6" s="62">
        <f t="shared" si="0"/>
        <v>0</v>
      </c>
      <c r="H6" s="62">
        <f t="shared" si="0"/>
        <v>0</v>
      </c>
      <c r="I6" s="62">
        <f t="shared" si="0"/>
        <v>0</v>
      </c>
    </row>
    <row r="7" ht="38.25" customHeight="true" spans="1:9">
      <c r="A7" s="65" t="s">
        <v>232</v>
      </c>
      <c r="B7" s="73" t="s">
        <v>96</v>
      </c>
      <c r="C7" s="59" t="s">
        <v>233</v>
      </c>
      <c r="D7" s="59" t="s">
        <v>234</v>
      </c>
      <c r="E7" s="59" t="s">
        <v>235</v>
      </c>
      <c r="F7" s="59" t="s">
        <v>236</v>
      </c>
      <c r="G7" s="59" t="s">
        <v>237</v>
      </c>
      <c r="H7" s="59" t="s">
        <v>238</v>
      </c>
      <c r="I7" s="59" t="s">
        <v>239</v>
      </c>
    </row>
    <row r="8" ht="29.25" customHeight="true" spans="1:9">
      <c r="A8" s="65" t="s">
        <v>240</v>
      </c>
      <c r="B8" s="62">
        <f>C8+D8+E8+F8+G8+H8+I8</f>
        <v>55394200</v>
      </c>
      <c r="C8" s="74">
        <v>0</v>
      </c>
      <c r="D8" s="74">
        <v>53194200</v>
      </c>
      <c r="E8" s="74">
        <v>2200000</v>
      </c>
      <c r="F8" s="74">
        <v>0</v>
      </c>
      <c r="G8" s="74">
        <v>0</v>
      </c>
      <c r="H8" s="74">
        <v>0</v>
      </c>
      <c r="I8" s="74">
        <v>0</v>
      </c>
    </row>
    <row r="9" ht="27.75" customHeight="true" spans="1:9">
      <c r="A9" s="65" t="s">
        <v>241</v>
      </c>
      <c r="B9" s="62">
        <f>C9+D9+E9+F9+G9+H9+I9</f>
        <v>21976000</v>
      </c>
      <c r="C9" s="61">
        <v>0</v>
      </c>
      <c r="D9" s="61">
        <v>19776000</v>
      </c>
      <c r="E9" s="61">
        <v>2200000</v>
      </c>
      <c r="F9" s="61">
        <v>0</v>
      </c>
      <c r="G9" s="61">
        <v>0</v>
      </c>
      <c r="H9" s="61">
        <v>0</v>
      </c>
      <c r="I9" s="61">
        <v>0</v>
      </c>
    </row>
    <row r="10" ht="27.75" customHeight="true" spans="1:9">
      <c r="A10" s="65" t="s">
        <v>242</v>
      </c>
      <c r="B10" s="62">
        <f>C10+D10+E10+F10+G10+H10+I10</f>
        <v>20692851</v>
      </c>
      <c r="C10" s="61">
        <v>0</v>
      </c>
      <c r="D10" s="61">
        <v>20692851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ht="27.75" customHeight="true" spans="1:9">
      <c r="A11" s="65" t="s">
        <v>243</v>
      </c>
      <c r="B11" s="62">
        <f>C11+D11+E11+F11+G11+H11+I11</f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ht="27.75" customHeight="true" spans="1:9">
      <c r="A12" s="65" t="s">
        <v>244</v>
      </c>
      <c r="B12" s="62">
        <f>C12+D12+E12+F12+G12+H12+I12</f>
        <v>12725349</v>
      </c>
      <c r="C12" s="61">
        <v>0</v>
      </c>
      <c r="D12" s="61">
        <v>12725349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ht="27.75" customHeight="true" spans="1:9">
      <c r="A13" s="70"/>
      <c r="B13" s="70"/>
      <c r="C13" s="70"/>
      <c r="D13" s="70"/>
      <c r="E13" s="70"/>
      <c r="F13" s="70"/>
      <c r="G13" s="70"/>
      <c r="H13" s="70"/>
      <c r="I13" s="71" t="s">
        <v>245</v>
      </c>
    </row>
  </sheetData>
  <mergeCells count="1">
    <mergeCell ref="A1:I2"/>
  </mergeCells>
  <printOptions horizontalCentered="true" verticalCentered="true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pane topLeftCell="B6" activePane="bottomRight" state="frozen"/>
      <selection activeCell="A1" sqref="A1:B2"/>
    </sheetView>
  </sheetViews>
  <sheetFormatPr defaultColWidth="8" defaultRowHeight="15" outlineLevelCol="1"/>
  <cols>
    <col min="1" max="2" width="71.7047619047619" style="1"/>
  </cols>
  <sheetData>
    <row r="1" ht="31.5" customHeight="true" spans="1:2">
      <c r="A1" s="69" t="s">
        <v>246</v>
      </c>
      <c r="B1" s="50"/>
    </row>
    <row r="2" ht="31.5" customHeight="true" spans="1:2">
      <c r="A2" s="50"/>
      <c r="B2" s="50"/>
    </row>
    <row r="3" ht="21" customHeight="true" spans="1:2">
      <c r="A3" s="70"/>
      <c r="B3" s="71" t="s">
        <v>41</v>
      </c>
    </row>
    <row r="4" ht="21" customHeight="true" spans="1:2">
      <c r="A4" s="51" t="s">
        <v>49</v>
      </c>
      <c r="B4" s="67" t="s">
        <v>50</v>
      </c>
    </row>
    <row r="5" ht="42.75" customHeight="true" spans="1:2">
      <c r="A5" s="55" t="s">
        <v>225</v>
      </c>
      <c r="B5" s="54" t="s">
        <v>247</v>
      </c>
    </row>
    <row r="6" ht="27.75" customHeight="true" spans="1:2">
      <c r="A6" s="65" t="s">
        <v>248</v>
      </c>
      <c r="B6" s="62">
        <f>B7+B8+B9+B10</f>
        <v>0</v>
      </c>
    </row>
    <row r="7" ht="27.75" customHeight="true" spans="1:2">
      <c r="A7" s="65" t="s">
        <v>249</v>
      </c>
      <c r="B7" s="62">
        <f>B12+B17+B22</f>
        <v>0</v>
      </c>
    </row>
    <row r="8" ht="27.75" customHeight="true" spans="1:2">
      <c r="A8" s="65" t="s">
        <v>250</v>
      </c>
      <c r="B8" s="62">
        <f>B13+B18+B23</f>
        <v>0</v>
      </c>
    </row>
    <row r="9" ht="27.75" customHeight="true" spans="1:2">
      <c r="A9" s="65" t="s">
        <v>251</v>
      </c>
      <c r="B9" s="62">
        <f>B14+B19+B24</f>
        <v>0</v>
      </c>
    </row>
    <row r="10" ht="27.75" customHeight="true" spans="1:2">
      <c r="A10" s="65" t="s">
        <v>252</v>
      </c>
      <c r="B10" s="62">
        <f>B15+B20+B25</f>
        <v>0</v>
      </c>
    </row>
    <row r="11" ht="27.75" customHeight="true" spans="1:2">
      <c r="A11" s="65" t="s">
        <v>253</v>
      </c>
      <c r="B11" s="62">
        <f>B12+B13+B14+B15</f>
        <v>0</v>
      </c>
    </row>
    <row r="12" ht="27.75" customHeight="true" spans="1:2">
      <c r="A12" s="65" t="s">
        <v>249</v>
      </c>
      <c r="B12" s="61">
        <v>0</v>
      </c>
    </row>
    <row r="13" ht="27.75" customHeight="true" spans="1:2">
      <c r="A13" s="65" t="s">
        <v>250</v>
      </c>
      <c r="B13" s="61">
        <v>0</v>
      </c>
    </row>
    <row r="14" ht="27.75" customHeight="true" spans="1:2">
      <c r="A14" s="65" t="s">
        <v>251</v>
      </c>
      <c r="B14" s="61">
        <v>0</v>
      </c>
    </row>
    <row r="15" ht="27.75" customHeight="true" spans="1:2">
      <c r="A15" s="65" t="s">
        <v>252</v>
      </c>
      <c r="B15" s="61">
        <v>0</v>
      </c>
    </row>
    <row r="16" ht="27.75" customHeight="true" spans="1:2">
      <c r="A16" s="65" t="s">
        <v>254</v>
      </c>
      <c r="B16" s="62">
        <f>B17+B18+B19+B20</f>
        <v>0</v>
      </c>
    </row>
    <row r="17" ht="27.75" customHeight="true" spans="1:2">
      <c r="A17" s="65" t="s">
        <v>249</v>
      </c>
      <c r="B17" s="61">
        <v>0</v>
      </c>
    </row>
    <row r="18" ht="27.75" customHeight="true" spans="1:2">
      <c r="A18" s="65" t="s">
        <v>250</v>
      </c>
      <c r="B18" s="61">
        <v>0</v>
      </c>
    </row>
    <row r="19" ht="27.75" customHeight="true" spans="1:2">
      <c r="A19" s="65" t="s">
        <v>251</v>
      </c>
      <c r="B19" s="61">
        <v>0</v>
      </c>
    </row>
    <row r="20" ht="27.75" customHeight="true" spans="1:2">
      <c r="A20" s="65" t="s">
        <v>252</v>
      </c>
      <c r="B20" s="61">
        <v>0</v>
      </c>
    </row>
    <row r="21" ht="27.75" customHeight="true" spans="1:2">
      <c r="A21" s="65" t="s">
        <v>255</v>
      </c>
      <c r="B21" s="62">
        <f>B22+B23+B24+B25</f>
        <v>0</v>
      </c>
    </row>
    <row r="22" ht="27.75" customHeight="true" spans="1:2">
      <c r="A22" s="65" t="s">
        <v>249</v>
      </c>
      <c r="B22" s="61">
        <v>0</v>
      </c>
    </row>
    <row r="23" ht="27.75" customHeight="true" spans="1:2">
      <c r="A23" s="65" t="s">
        <v>250</v>
      </c>
      <c r="B23" s="61">
        <v>0</v>
      </c>
    </row>
    <row r="24" ht="27.75" customHeight="true" spans="1:2">
      <c r="A24" s="65" t="s">
        <v>251</v>
      </c>
      <c r="B24" s="61">
        <v>0</v>
      </c>
    </row>
    <row r="25" ht="27.75" customHeight="true" spans="1:2">
      <c r="A25" s="65" t="s">
        <v>252</v>
      </c>
      <c r="B25" s="61">
        <v>0</v>
      </c>
    </row>
    <row r="26" customHeight="true" spans="1:2">
      <c r="A26" s="66"/>
      <c r="B26" s="71" t="s">
        <v>256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7" workbookViewId="0">
      <selection activeCell="A1" sqref="A1:H1"/>
    </sheetView>
  </sheetViews>
  <sheetFormatPr defaultColWidth="8" defaultRowHeight="15" outlineLevelCol="7"/>
  <cols>
    <col min="1" max="1" width="55.9333333333333" style="1"/>
    <col min="2" max="2" width="7.45714285714286" style="1"/>
    <col min="3" max="4" width="24.2380952380952" style="1"/>
    <col min="5" max="5" width="55.9333333333333" style="1"/>
    <col min="6" max="6" width="7.45714285714286" style="1"/>
    <col min="7" max="8" width="24.2380952380952" style="1"/>
  </cols>
  <sheetData>
    <row r="1" ht="63" customHeight="true" spans="1:8">
      <c r="A1" s="49" t="s">
        <v>257</v>
      </c>
      <c r="B1" s="50"/>
      <c r="C1" s="50"/>
      <c r="D1" s="50"/>
      <c r="E1" s="50"/>
      <c r="F1" s="50"/>
      <c r="G1" s="50"/>
      <c r="H1" s="50"/>
    </row>
    <row r="2" ht="21" customHeight="true" spans="1:8">
      <c r="A2" s="51" t="s">
        <v>49</v>
      </c>
      <c r="B2" s="52"/>
      <c r="C2" s="52"/>
      <c r="D2" s="53"/>
      <c r="E2" s="53"/>
      <c r="F2" s="53"/>
      <c r="G2" s="53"/>
      <c r="H2" s="67" t="s">
        <v>43</v>
      </c>
    </row>
    <row r="3" ht="27.75" customHeight="true" spans="1:8">
      <c r="A3" s="54" t="s">
        <v>51</v>
      </c>
      <c r="B3" s="54" t="s">
        <v>258</v>
      </c>
      <c r="C3" s="55" t="s">
        <v>79</v>
      </c>
      <c r="D3" s="55" t="s">
        <v>80</v>
      </c>
      <c r="E3" s="55" t="s">
        <v>51</v>
      </c>
      <c r="F3" s="55" t="s">
        <v>258</v>
      </c>
      <c r="G3" s="55" t="s">
        <v>79</v>
      </c>
      <c r="H3" s="55" t="s">
        <v>80</v>
      </c>
    </row>
    <row r="4" ht="27.75" customHeight="true" spans="1:8">
      <c r="A4" s="56" t="s">
        <v>259</v>
      </c>
      <c r="B4" s="57" t="s">
        <v>96</v>
      </c>
      <c r="C4" s="57" t="s">
        <v>96</v>
      </c>
      <c r="D4" s="57" t="s">
        <v>96</v>
      </c>
      <c r="E4" s="56" t="s">
        <v>260</v>
      </c>
      <c r="F4" s="57" t="s">
        <v>261</v>
      </c>
      <c r="G4" s="61">
        <v>0</v>
      </c>
      <c r="H4" s="61">
        <v>0</v>
      </c>
    </row>
    <row r="5" ht="27.75" customHeight="true" spans="1:8">
      <c r="A5" s="56" t="s">
        <v>262</v>
      </c>
      <c r="B5" s="57" t="s">
        <v>263</v>
      </c>
      <c r="C5" s="58">
        <f>C6+C8+C9</f>
        <v>0</v>
      </c>
      <c r="D5" s="58">
        <f>D6+D8+D9</f>
        <v>0</v>
      </c>
      <c r="E5" s="56" t="s">
        <v>264</v>
      </c>
      <c r="F5" s="57" t="s">
        <v>261</v>
      </c>
      <c r="G5" s="61">
        <v>0</v>
      </c>
      <c r="H5" s="61">
        <v>0</v>
      </c>
    </row>
    <row r="6" ht="27.75" customHeight="true" spans="1:8">
      <c r="A6" s="56" t="s">
        <v>265</v>
      </c>
      <c r="B6" s="59" t="s">
        <v>263</v>
      </c>
      <c r="C6" s="60">
        <v>0</v>
      </c>
      <c r="D6" s="60">
        <v>0</v>
      </c>
      <c r="E6" s="56" t="s">
        <v>266</v>
      </c>
      <c r="F6" s="57" t="s">
        <v>261</v>
      </c>
      <c r="G6" s="62">
        <f>C24-G4+G5</f>
        <v>0</v>
      </c>
      <c r="H6" s="62">
        <f>D24-H4+H5</f>
        <v>0</v>
      </c>
    </row>
    <row r="7" ht="27.75" customHeight="true" spans="1:8">
      <c r="A7" s="56" t="s">
        <v>267</v>
      </c>
      <c r="B7" s="59" t="s">
        <v>263</v>
      </c>
      <c r="C7" s="60">
        <v>0</v>
      </c>
      <c r="D7" s="60">
        <v>0</v>
      </c>
      <c r="E7" s="56" t="s">
        <v>268</v>
      </c>
      <c r="F7" s="57" t="s">
        <v>261</v>
      </c>
      <c r="G7" s="61">
        <v>0</v>
      </c>
      <c r="H7" s="61">
        <v>0</v>
      </c>
    </row>
    <row r="8" ht="27.75" customHeight="true" spans="1:8">
      <c r="A8" s="56" t="s">
        <v>269</v>
      </c>
      <c r="B8" s="59" t="s">
        <v>263</v>
      </c>
      <c r="C8" s="60">
        <v>0</v>
      </c>
      <c r="D8" s="60">
        <v>0</v>
      </c>
      <c r="E8" s="56" t="s">
        <v>270</v>
      </c>
      <c r="F8" s="57" t="s">
        <v>261</v>
      </c>
      <c r="G8" s="61">
        <v>0</v>
      </c>
      <c r="H8" s="61">
        <v>0</v>
      </c>
    </row>
    <row r="9" ht="27.75" customHeight="true" spans="1:8">
      <c r="A9" s="56" t="s">
        <v>271</v>
      </c>
      <c r="B9" s="59" t="s">
        <v>263</v>
      </c>
      <c r="C9" s="60">
        <v>0</v>
      </c>
      <c r="D9" s="60">
        <v>0</v>
      </c>
      <c r="E9" s="56" t="s">
        <v>272</v>
      </c>
      <c r="F9" s="57" t="s">
        <v>96</v>
      </c>
      <c r="G9" s="64" t="s">
        <v>96</v>
      </c>
      <c r="H9" s="64" t="s">
        <v>96</v>
      </c>
    </row>
    <row r="10" ht="27.75" customHeight="true" spans="1:8">
      <c r="A10" s="56" t="s">
        <v>273</v>
      </c>
      <c r="B10" s="59" t="s">
        <v>263</v>
      </c>
      <c r="C10" s="60">
        <v>0</v>
      </c>
      <c r="D10" s="60">
        <v>0</v>
      </c>
      <c r="E10" s="56" t="s">
        <v>274</v>
      </c>
      <c r="F10" s="57" t="s">
        <v>263</v>
      </c>
      <c r="G10" s="60">
        <v>99256</v>
      </c>
      <c r="H10" s="60">
        <v>99258</v>
      </c>
    </row>
    <row r="11" ht="27.75" customHeight="true" spans="1:8">
      <c r="A11" s="56" t="s">
        <v>275</v>
      </c>
      <c r="B11" s="59" t="s">
        <v>263</v>
      </c>
      <c r="C11" s="60">
        <v>0</v>
      </c>
      <c r="D11" s="60">
        <v>0</v>
      </c>
      <c r="E11" s="56" t="s">
        <v>276</v>
      </c>
      <c r="F11" s="57" t="s">
        <v>263</v>
      </c>
      <c r="G11" s="60">
        <v>46318</v>
      </c>
      <c r="H11" s="60">
        <v>46457</v>
      </c>
    </row>
    <row r="12" ht="27.75" customHeight="true" spans="1:8">
      <c r="A12" s="56" t="s">
        <v>277</v>
      </c>
      <c r="B12" s="59" t="s">
        <v>263</v>
      </c>
      <c r="C12" s="60">
        <v>0</v>
      </c>
      <c r="D12" s="60">
        <v>0</v>
      </c>
      <c r="E12" s="56" t="s">
        <v>278</v>
      </c>
      <c r="F12" s="57" t="s">
        <v>263</v>
      </c>
      <c r="G12" s="60">
        <v>15024</v>
      </c>
      <c r="H12" s="60">
        <v>15617</v>
      </c>
    </row>
    <row r="13" ht="27.75" customHeight="true" spans="1:8">
      <c r="A13" s="56" t="s">
        <v>279</v>
      </c>
      <c r="B13" s="59" t="s">
        <v>263</v>
      </c>
      <c r="C13" s="60">
        <v>0</v>
      </c>
      <c r="D13" s="60">
        <v>0</v>
      </c>
      <c r="E13" s="56" t="s">
        <v>280</v>
      </c>
      <c r="F13" s="57" t="s">
        <v>281</v>
      </c>
      <c r="G13" s="62">
        <v>251.89</v>
      </c>
      <c r="H13" s="62">
        <v>252.08</v>
      </c>
    </row>
    <row r="14" ht="27.75" customHeight="true" spans="1:8">
      <c r="A14" s="56" t="s">
        <v>282</v>
      </c>
      <c r="B14" s="59" t="s">
        <v>261</v>
      </c>
      <c r="C14" s="61">
        <v>0</v>
      </c>
      <c r="D14" s="61">
        <v>0</v>
      </c>
      <c r="E14" s="56" t="s">
        <v>283</v>
      </c>
      <c r="F14" s="57" t="s">
        <v>281</v>
      </c>
      <c r="G14" s="62">
        <v>98.75</v>
      </c>
      <c r="H14" s="62">
        <v>99.54</v>
      </c>
    </row>
    <row r="15" ht="27.75" customHeight="true" spans="1:8">
      <c r="A15" s="56" t="s">
        <v>284</v>
      </c>
      <c r="B15" s="59" t="s">
        <v>261</v>
      </c>
      <c r="C15" s="61">
        <v>0</v>
      </c>
      <c r="D15" s="61">
        <v>0</v>
      </c>
      <c r="E15" s="56" t="s">
        <v>285</v>
      </c>
      <c r="F15" s="57" t="s">
        <v>286</v>
      </c>
      <c r="G15" s="62">
        <v>257.99</v>
      </c>
      <c r="H15" s="62">
        <v>260.44</v>
      </c>
    </row>
    <row r="16" ht="27.75" customHeight="true" spans="1:8">
      <c r="A16" s="56" t="s">
        <v>287</v>
      </c>
      <c r="B16" s="59" t="s">
        <v>288</v>
      </c>
      <c r="C16" s="62">
        <f>IF(C14=0,0,(C22+G5)/C14*100)</f>
        <v>0</v>
      </c>
      <c r="D16" s="62">
        <f>IF(D14=0,0,(D22+H5)/D14*100)</f>
        <v>0</v>
      </c>
      <c r="E16" s="56" t="s">
        <v>289</v>
      </c>
      <c r="F16" s="57" t="s">
        <v>96</v>
      </c>
      <c r="G16" s="64" t="s">
        <v>96</v>
      </c>
      <c r="H16" s="64" t="s">
        <v>96</v>
      </c>
    </row>
    <row r="17" ht="27.75" customHeight="true" spans="1:8">
      <c r="A17" s="56" t="s">
        <v>290</v>
      </c>
      <c r="B17" s="59" t="s">
        <v>288</v>
      </c>
      <c r="C17" s="61">
        <v>0</v>
      </c>
      <c r="D17" s="61">
        <v>0</v>
      </c>
      <c r="E17" s="56" t="s">
        <v>262</v>
      </c>
      <c r="F17" s="57" t="s">
        <v>263</v>
      </c>
      <c r="G17" s="58">
        <f>G18+G19</f>
        <v>4698</v>
      </c>
      <c r="H17" s="58">
        <f>H18+H19</f>
        <v>4725</v>
      </c>
    </row>
    <row r="18" ht="27.75" customHeight="true" spans="1:8">
      <c r="A18" s="56" t="s">
        <v>291</v>
      </c>
      <c r="B18" s="59" t="s">
        <v>288</v>
      </c>
      <c r="C18" s="61">
        <v>0</v>
      </c>
      <c r="D18" s="61">
        <v>0</v>
      </c>
      <c r="E18" s="56" t="s">
        <v>292</v>
      </c>
      <c r="F18" s="57" t="s">
        <v>263</v>
      </c>
      <c r="G18" s="60">
        <v>4366</v>
      </c>
      <c r="H18" s="60">
        <v>4367</v>
      </c>
    </row>
    <row r="19" ht="27.75" customHeight="true" spans="1:8">
      <c r="A19" s="56" t="s">
        <v>293</v>
      </c>
      <c r="B19" s="59" t="s">
        <v>288</v>
      </c>
      <c r="C19" s="61">
        <v>0</v>
      </c>
      <c r="D19" s="61">
        <v>0</v>
      </c>
      <c r="E19" s="56" t="s">
        <v>294</v>
      </c>
      <c r="F19" s="57" t="s">
        <v>263</v>
      </c>
      <c r="G19" s="60">
        <v>332</v>
      </c>
      <c r="H19" s="60">
        <v>358</v>
      </c>
    </row>
    <row r="20" ht="27.75" customHeight="true" spans="1:8">
      <c r="A20" s="63" t="s">
        <v>295</v>
      </c>
      <c r="B20" s="57" t="s">
        <v>281</v>
      </c>
      <c r="C20" s="62">
        <f>IF(C12=0,0,C14/C12)</f>
        <v>0</v>
      </c>
      <c r="D20" s="62">
        <f>IF(D12=0,0,D14/D12)</f>
        <v>0</v>
      </c>
      <c r="E20" s="56" t="s">
        <v>277</v>
      </c>
      <c r="F20" s="57" t="s">
        <v>263</v>
      </c>
      <c r="G20" s="60">
        <v>4202</v>
      </c>
      <c r="H20" s="60">
        <v>4235</v>
      </c>
    </row>
    <row r="21" ht="27.75" customHeight="true" spans="1:8">
      <c r="A21" s="56" t="s">
        <v>296</v>
      </c>
      <c r="B21" s="57" t="s">
        <v>96</v>
      </c>
      <c r="C21" s="64" t="s">
        <v>96</v>
      </c>
      <c r="D21" s="64" t="s">
        <v>96</v>
      </c>
      <c r="E21" s="56" t="s">
        <v>282</v>
      </c>
      <c r="F21" s="57" t="s">
        <v>261</v>
      </c>
      <c r="G21" s="61">
        <v>391648254.62</v>
      </c>
      <c r="H21" s="61">
        <v>398722302</v>
      </c>
    </row>
    <row r="22" ht="27.75" customHeight="true" spans="1:8">
      <c r="A22" s="65" t="s">
        <v>297</v>
      </c>
      <c r="B22" s="57" t="s">
        <v>261</v>
      </c>
      <c r="C22" s="61">
        <v>0</v>
      </c>
      <c r="D22" s="61">
        <v>0</v>
      </c>
      <c r="E22" s="56" t="s">
        <v>287</v>
      </c>
      <c r="F22" s="57" t="s">
        <v>288</v>
      </c>
      <c r="G22" s="62">
        <v>23.66</v>
      </c>
      <c r="H22" s="62">
        <v>24</v>
      </c>
    </row>
    <row r="23" ht="27.75" customHeight="true" spans="1:8">
      <c r="A23" s="56" t="s">
        <v>298</v>
      </c>
      <c r="B23" s="57" t="s">
        <v>96</v>
      </c>
      <c r="C23" s="64" t="s">
        <v>96</v>
      </c>
      <c r="D23" s="64" t="s">
        <v>96</v>
      </c>
      <c r="E23" s="63" t="s">
        <v>295</v>
      </c>
      <c r="F23" s="57" t="s">
        <v>281</v>
      </c>
      <c r="G23" s="62">
        <f>IF(G20=0,0,G21/G20)</f>
        <v>93205.2010042837</v>
      </c>
      <c r="H23" s="62">
        <f>IF(H20=0,0,H21/H20)</f>
        <v>94149.3038961039</v>
      </c>
    </row>
    <row r="24" ht="27.75" customHeight="true" spans="1:8">
      <c r="A24" s="56" t="s">
        <v>299</v>
      </c>
      <c r="B24" s="59" t="s">
        <v>261</v>
      </c>
      <c r="C24" s="61">
        <v>0</v>
      </c>
      <c r="D24" s="62">
        <f>G6</f>
        <v>0</v>
      </c>
      <c r="E24" s="63" t="s">
        <v>300</v>
      </c>
      <c r="F24" s="57" t="s">
        <v>281</v>
      </c>
      <c r="G24" s="60">
        <v>91993</v>
      </c>
      <c r="H24" s="60">
        <v>96593</v>
      </c>
    </row>
    <row r="25" ht="15.75" customHeight="true" spans="1:8">
      <c r="A25" s="66"/>
      <c r="B25" s="66"/>
      <c r="C25" s="66"/>
      <c r="D25" s="66"/>
      <c r="E25" s="66"/>
      <c r="F25" s="66"/>
      <c r="G25" s="66"/>
      <c r="H25" s="68" t="s">
        <v>301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pane topLeftCell="B11" activePane="bottomRight" state="frozen"/>
      <selection activeCell="A1" sqref="A1:H1"/>
    </sheetView>
  </sheetViews>
  <sheetFormatPr defaultColWidth="8" defaultRowHeight="15" outlineLevelCol="7"/>
  <cols>
    <col min="1" max="1" width="50.2" style="1"/>
    <col min="2" max="2" width="7.6" style="1"/>
    <col min="3" max="4" width="27.247619047619" style="1"/>
    <col min="5" max="5" width="55.352380952381" style="1"/>
    <col min="6" max="6" width="7.6" style="1"/>
    <col min="7" max="8" width="27.247619047619" style="1"/>
  </cols>
  <sheetData>
    <row r="1" ht="48" customHeight="true" spans="1:8">
      <c r="A1" s="2" t="s">
        <v>302</v>
      </c>
      <c r="B1" s="3"/>
      <c r="C1" s="3"/>
      <c r="D1" s="3"/>
      <c r="E1" s="3"/>
      <c r="F1" s="3"/>
      <c r="G1" s="3"/>
      <c r="H1" s="3"/>
    </row>
    <row r="2" ht="21" customHeight="true" spans="1:8">
      <c r="A2" s="4" t="s">
        <v>49</v>
      </c>
      <c r="B2" s="4"/>
      <c r="C2" s="4"/>
      <c r="D2" s="4"/>
      <c r="E2" s="45"/>
      <c r="F2" s="45"/>
      <c r="G2" s="45"/>
      <c r="H2" s="46" t="s">
        <v>45</v>
      </c>
    </row>
    <row r="3" ht="28.5" customHeight="true" spans="1:8">
      <c r="A3" s="32" t="s">
        <v>51</v>
      </c>
      <c r="B3" s="32" t="s">
        <v>258</v>
      </c>
      <c r="C3" s="32" t="s">
        <v>79</v>
      </c>
      <c r="D3" s="38" t="s">
        <v>80</v>
      </c>
      <c r="E3" s="47" t="s">
        <v>51</v>
      </c>
      <c r="F3" s="47" t="s">
        <v>258</v>
      </c>
      <c r="G3" s="47" t="s">
        <v>79</v>
      </c>
      <c r="H3" s="47" t="s">
        <v>80</v>
      </c>
    </row>
    <row r="4" ht="28.5" customHeight="true" spans="1:8">
      <c r="A4" s="39" t="s">
        <v>303</v>
      </c>
      <c r="B4" s="40" t="s">
        <v>96</v>
      </c>
      <c r="C4" s="40" t="s">
        <v>96</v>
      </c>
      <c r="D4" s="40" t="s">
        <v>96</v>
      </c>
      <c r="E4" s="39" t="s">
        <v>304</v>
      </c>
      <c r="F4" s="40" t="s">
        <v>261</v>
      </c>
      <c r="G4" s="44">
        <v>0</v>
      </c>
      <c r="H4" s="44">
        <v>0</v>
      </c>
    </row>
    <row r="5" ht="28.5" customHeight="true" spans="1:8">
      <c r="A5" s="39" t="s">
        <v>262</v>
      </c>
      <c r="B5" s="40" t="s">
        <v>263</v>
      </c>
      <c r="C5" s="41">
        <f>C6+C8</f>
        <v>0</v>
      </c>
      <c r="D5" s="41">
        <f>D6+D8</f>
        <v>0</v>
      </c>
      <c r="E5" s="39" t="s">
        <v>305</v>
      </c>
      <c r="F5" s="40" t="s">
        <v>261</v>
      </c>
      <c r="G5" s="44">
        <v>0</v>
      </c>
      <c r="H5" s="44">
        <v>0</v>
      </c>
    </row>
    <row r="6" ht="28.5" customHeight="true" spans="1:8">
      <c r="A6" s="39" t="s">
        <v>306</v>
      </c>
      <c r="B6" s="40" t="s">
        <v>263</v>
      </c>
      <c r="C6" s="42">
        <v>0</v>
      </c>
      <c r="D6" s="42">
        <v>0</v>
      </c>
      <c r="E6" s="39" t="s">
        <v>307</v>
      </c>
      <c r="F6" s="40" t="s">
        <v>96</v>
      </c>
      <c r="G6" s="40" t="s">
        <v>96</v>
      </c>
      <c r="H6" s="40" t="s">
        <v>96</v>
      </c>
    </row>
    <row r="7" ht="28.5" customHeight="true" spans="1:8">
      <c r="A7" s="39" t="s">
        <v>308</v>
      </c>
      <c r="B7" s="40" t="s">
        <v>263</v>
      </c>
      <c r="C7" s="42">
        <v>0</v>
      </c>
      <c r="D7" s="42">
        <v>0</v>
      </c>
      <c r="E7" s="39" t="s">
        <v>309</v>
      </c>
      <c r="F7" s="40" t="s">
        <v>261</v>
      </c>
      <c r="G7" s="44">
        <v>0</v>
      </c>
      <c r="H7" s="43">
        <f>G12</f>
        <v>0</v>
      </c>
    </row>
    <row r="8" ht="28.5" customHeight="true" spans="1:8">
      <c r="A8" s="39" t="s">
        <v>310</v>
      </c>
      <c r="B8" s="40" t="s">
        <v>263</v>
      </c>
      <c r="C8" s="42">
        <v>0</v>
      </c>
      <c r="D8" s="42">
        <v>0</v>
      </c>
      <c r="E8" s="39" t="s">
        <v>311</v>
      </c>
      <c r="F8" s="40" t="s">
        <v>261</v>
      </c>
      <c r="G8" s="44">
        <v>0</v>
      </c>
      <c r="H8" s="44">
        <v>0</v>
      </c>
    </row>
    <row r="9" ht="28.5" customHeight="true" spans="1:8">
      <c r="A9" s="39" t="s">
        <v>308</v>
      </c>
      <c r="B9" s="40" t="s">
        <v>263</v>
      </c>
      <c r="C9" s="42">
        <v>0</v>
      </c>
      <c r="D9" s="42">
        <v>0</v>
      </c>
      <c r="E9" s="39" t="s">
        <v>312</v>
      </c>
      <c r="F9" s="40" t="s">
        <v>261</v>
      </c>
      <c r="G9" s="43">
        <f>G10+G11</f>
        <v>0</v>
      </c>
      <c r="H9" s="43">
        <f>H10+H11</f>
        <v>0</v>
      </c>
    </row>
    <row r="10" ht="28.5" customHeight="true" spans="1:8">
      <c r="A10" s="39" t="s">
        <v>277</v>
      </c>
      <c r="B10" s="40" t="s">
        <v>263</v>
      </c>
      <c r="C10" s="42">
        <v>0</v>
      </c>
      <c r="D10" s="42">
        <v>0</v>
      </c>
      <c r="E10" s="39" t="s">
        <v>313</v>
      </c>
      <c r="F10" s="40" t="s">
        <v>261</v>
      </c>
      <c r="G10" s="44">
        <v>0</v>
      </c>
      <c r="H10" s="44">
        <v>0</v>
      </c>
    </row>
    <row r="11" ht="28.5" customHeight="true" spans="1:8">
      <c r="A11" s="39" t="s">
        <v>314</v>
      </c>
      <c r="B11" s="40" t="s">
        <v>263</v>
      </c>
      <c r="C11" s="42">
        <v>0</v>
      </c>
      <c r="D11" s="42">
        <v>0</v>
      </c>
      <c r="E11" s="39" t="s">
        <v>315</v>
      </c>
      <c r="F11" s="40" t="s">
        <v>261</v>
      </c>
      <c r="G11" s="44">
        <v>0</v>
      </c>
      <c r="H11" s="44">
        <v>0</v>
      </c>
    </row>
    <row r="12" ht="28.5" customHeight="true" spans="1:8">
      <c r="A12" s="39" t="s">
        <v>282</v>
      </c>
      <c r="B12" s="40" t="s">
        <v>261</v>
      </c>
      <c r="C12" s="43">
        <f>C15+C16</f>
        <v>0</v>
      </c>
      <c r="D12" s="43">
        <f>D15+D16</f>
        <v>0</v>
      </c>
      <c r="E12" s="39" t="s">
        <v>316</v>
      </c>
      <c r="F12" s="40" t="s">
        <v>261</v>
      </c>
      <c r="G12" s="43">
        <f>G7+G9-G8</f>
        <v>0</v>
      </c>
      <c r="H12" s="43">
        <f>H7+H9-H8</f>
        <v>0</v>
      </c>
    </row>
    <row r="13" ht="28.5" customHeight="true" spans="1:8">
      <c r="A13" s="39" t="s">
        <v>317</v>
      </c>
      <c r="B13" s="40" t="s">
        <v>96</v>
      </c>
      <c r="C13" s="40" t="s">
        <v>96</v>
      </c>
      <c r="D13" s="40" t="s">
        <v>96</v>
      </c>
      <c r="E13" s="39" t="s">
        <v>318</v>
      </c>
      <c r="F13" s="40" t="s">
        <v>261</v>
      </c>
      <c r="G13" s="44">
        <v>0</v>
      </c>
      <c r="H13" s="44">
        <v>0</v>
      </c>
    </row>
    <row r="14" ht="28.5" customHeight="true" spans="1:8">
      <c r="A14" s="39" t="s">
        <v>319</v>
      </c>
      <c r="B14" s="40" t="s">
        <v>261</v>
      </c>
      <c r="C14" s="44">
        <v>0</v>
      </c>
      <c r="D14" s="44">
        <v>0</v>
      </c>
      <c r="E14" s="39" t="s">
        <v>320</v>
      </c>
      <c r="F14" s="40" t="s">
        <v>261</v>
      </c>
      <c r="G14" s="44">
        <v>0</v>
      </c>
      <c r="H14" s="44">
        <v>0</v>
      </c>
    </row>
    <row r="15" ht="28.5" customHeight="true" spans="1:8">
      <c r="A15" s="39" t="s">
        <v>321</v>
      </c>
      <c r="B15" s="40" t="s">
        <v>261</v>
      </c>
      <c r="C15" s="44">
        <v>0</v>
      </c>
      <c r="D15" s="44">
        <v>0</v>
      </c>
      <c r="E15" s="39" t="s">
        <v>322</v>
      </c>
      <c r="F15" s="40" t="s">
        <v>96</v>
      </c>
      <c r="G15" s="40" t="s">
        <v>96</v>
      </c>
      <c r="H15" s="40" t="s">
        <v>96</v>
      </c>
    </row>
    <row r="16" ht="28.5" customHeight="true" spans="1:8">
      <c r="A16" s="39" t="s">
        <v>323</v>
      </c>
      <c r="B16" s="40" t="s">
        <v>261</v>
      </c>
      <c r="C16" s="44">
        <v>0</v>
      </c>
      <c r="D16" s="44">
        <v>0</v>
      </c>
      <c r="E16" s="39" t="s">
        <v>324</v>
      </c>
      <c r="F16" s="40" t="s">
        <v>263</v>
      </c>
      <c r="G16" s="44">
        <v>0</v>
      </c>
      <c r="H16" s="44">
        <v>0</v>
      </c>
    </row>
    <row r="17" ht="28.5" customHeight="true" spans="1:8">
      <c r="A17" s="39" t="s">
        <v>287</v>
      </c>
      <c r="B17" s="40" t="s">
        <v>288</v>
      </c>
      <c r="C17" s="43">
        <f>IF(C12=0,0,(C23+G9)/C12*100)</f>
        <v>0</v>
      </c>
      <c r="D17" s="43">
        <f>IF(D12=0,0,(D23+H9)/D12*100)</f>
        <v>0</v>
      </c>
      <c r="E17" s="39" t="s">
        <v>325</v>
      </c>
      <c r="F17" s="40" t="s">
        <v>281</v>
      </c>
      <c r="G17" s="43">
        <f>G18+G19</f>
        <v>0</v>
      </c>
      <c r="H17" s="43">
        <f>H18+H19</f>
        <v>0</v>
      </c>
    </row>
    <row r="18" ht="28.5" customHeight="true" spans="1:8">
      <c r="A18" s="39" t="s">
        <v>290</v>
      </c>
      <c r="B18" s="40" t="s">
        <v>288</v>
      </c>
      <c r="C18" s="44">
        <v>0</v>
      </c>
      <c r="D18" s="44">
        <v>0</v>
      </c>
      <c r="E18" s="39" t="s">
        <v>326</v>
      </c>
      <c r="F18" s="40" t="s">
        <v>281</v>
      </c>
      <c r="G18" s="44">
        <v>0</v>
      </c>
      <c r="H18" s="44">
        <v>0</v>
      </c>
    </row>
    <row r="19" ht="28.5" customHeight="true" spans="1:8">
      <c r="A19" s="39" t="s">
        <v>327</v>
      </c>
      <c r="B19" s="40" t="s">
        <v>288</v>
      </c>
      <c r="C19" s="44">
        <v>0</v>
      </c>
      <c r="D19" s="44">
        <v>0</v>
      </c>
      <c r="E19" s="39" t="s">
        <v>328</v>
      </c>
      <c r="F19" s="40" t="s">
        <v>281</v>
      </c>
      <c r="G19" s="44">
        <v>0</v>
      </c>
      <c r="H19" s="44">
        <v>0</v>
      </c>
    </row>
    <row r="20" ht="28.5" customHeight="true" spans="1:8">
      <c r="A20" s="39" t="s">
        <v>329</v>
      </c>
      <c r="B20" s="40" t="s">
        <v>288</v>
      </c>
      <c r="C20" s="44">
        <v>0</v>
      </c>
      <c r="D20" s="44">
        <v>0</v>
      </c>
      <c r="E20" s="39" t="s">
        <v>330</v>
      </c>
      <c r="F20" s="40" t="s">
        <v>96</v>
      </c>
      <c r="G20" s="48" t="s">
        <v>96</v>
      </c>
      <c r="H20" s="48" t="s">
        <v>96</v>
      </c>
    </row>
    <row r="21" ht="28.5" customHeight="true" spans="1:8">
      <c r="A21" s="39" t="s">
        <v>295</v>
      </c>
      <c r="B21" s="40" t="s">
        <v>281</v>
      </c>
      <c r="C21" s="43">
        <f>IF(C10=0,0,C12/C10)</f>
        <v>0</v>
      </c>
      <c r="D21" s="43">
        <f>IF(D10=0,0,D12/D10)</f>
        <v>0</v>
      </c>
      <c r="E21" s="39" t="s">
        <v>331</v>
      </c>
      <c r="F21" s="40" t="s">
        <v>263</v>
      </c>
      <c r="G21" s="44">
        <v>0</v>
      </c>
      <c r="H21" s="44">
        <v>0</v>
      </c>
    </row>
    <row r="22" ht="28.5" customHeight="true" spans="1:8">
      <c r="A22" s="39" t="s">
        <v>296</v>
      </c>
      <c r="B22" s="40" t="s">
        <v>96</v>
      </c>
      <c r="C22" s="40" t="s">
        <v>96</v>
      </c>
      <c r="D22" s="40" t="s">
        <v>96</v>
      </c>
      <c r="E22" s="39" t="s">
        <v>332</v>
      </c>
      <c r="F22" s="40" t="s">
        <v>281</v>
      </c>
      <c r="G22" s="44">
        <v>0</v>
      </c>
      <c r="H22" s="44">
        <v>0</v>
      </c>
    </row>
    <row r="23" ht="28.5" customHeight="true" spans="1:8">
      <c r="A23" s="39" t="s">
        <v>333</v>
      </c>
      <c r="B23" s="40" t="s">
        <v>261</v>
      </c>
      <c r="C23" s="43">
        <f>G4+G5</f>
        <v>0</v>
      </c>
      <c r="D23" s="43">
        <f>H4+H5</f>
        <v>0</v>
      </c>
      <c r="E23" s="39" t="s">
        <v>334</v>
      </c>
      <c r="F23" s="40" t="s">
        <v>281</v>
      </c>
      <c r="G23" s="43">
        <v>0</v>
      </c>
      <c r="H23" s="43">
        <v>0</v>
      </c>
    </row>
    <row r="24" ht="28.5" customHeight="true" spans="1:8">
      <c r="A24" s="29"/>
      <c r="B24" s="29"/>
      <c r="C24" s="29"/>
      <c r="D24" s="29"/>
      <c r="E24" s="29"/>
      <c r="F24" s="29"/>
      <c r="G24" s="29"/>
      <c r="H24" s="37" t="s">
        <v>335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topLeftCell="A2" workbookViewId="0">
      <pane topLeftCell="D1" activePane="bottomRight" state="frozen"/>
      <selection activeCell="A1" sqref="A1:H1"/>
    </sheetView>
  </sheetViews>
  <sheetFormatPr defaultColWidth="8" defaultRowHeight="15" outlineLevelCol="7"/>
  <cols>
    <col min="1" max="1" width="48.4761904761905" style="1"/>
    <col min="2" max="2" width="7.6" style="1"/>
    <col min="3" max="4" width="26.5333333333333" style="1"/>
    <col min="5" max="5" width="48.4761904761905" style="1"/>
    <col min="6" max="6" width="7.6" style="1"/>
    <col min="7" max="8" width="26.5333333333333" style="1"/>
  </cols>
  <sheetData>
    <row r="1" ht="48" customHeight="true" spans="1:8">
      <c r="A1" s="2" t="s">
        <v>336</v>
      </c>
      <c r="B1" s="3"/>
      <c r="C1" s="3"/>
      <c r="D1" s="3"/>
      <c r="E1" s="3"/>
      <c r="F1" s="3"/>
      <c r="G1" s="3"/>
      <c r="H1" s="3"/>
    </row>
    <row r="2" ht="21" customHeight="true" spans="1:8">
      <c r="A2" s="4" t="s">
        <v>49</v>
      </c>
      <c r="B2" s="5"/>
      <c r="C2" s="4"/>
      <c r="D2" s="4"/>
      <c r="E2" s="4"/>
      <c r="F2" s="5"/>
      <c r="G2" s="4"/>
      <c r="H2" s="30" t="s">
        <v>47</v>
      </c>
    </row>
    <row r="3" ht="28.5" customHeight="true" spans="1:8">
      <c r="A3" s="6" t="s">
        <v>51</v>
      </c>
      <c r="B3" s="6" t="s">
        <v>258</v>
      </c>
      <c r="C3" s="6" t="s">
        <v>79</v>
      </c>
      <c r="D3" s="6" t="s">
        <v>80</v>
      </c>
      <c r="E3" s="31" t="s">
        <v>51</v>
      </c>
      <c r="F3" s="31" t="s">
        <v>258</v>
      </c>
      <c r="G3" s="32" t="s">
        <v>79</v>
      </c>
      <c r="H3" s="32" t="s">
        <v>80</v>
      </c>
    </row>
    <row r="4" ht="28.5" customHeight="true" spans="1:8">
      <c r="A4" s="7" t="s">
        <v>337</v>
      </c>
      <c r="B4" s="8" t="s">
        <v>96</v>
      </c>
      <c r="C4" s="9" t="s">
        <v>96</v>
      </c>
      <c r="D4" s="10" t="s">
        <v>96</v>
      </c>
      <c r="E4" s="7" t="s">
        <v>338</v>
      </c>
      <c r="F4" s="12" t="s">
        <v>96</v>
      </c>
      <c r="G4" s="33" t="s">
        <v>96</v>
      </c>
      <c r="H4" s="33" t="s">
        <v>96</v>
      </c>
    </row>
    <row r="5" ht="28.5" customHeight="true" spans="1:8">
      <c r="A5" s="11" t="s">
        <v>262</v>
      </c>
      <c r="B5" s="12" t="s">
        <v>263</v>
      </c>
      <c r="C5" s="13">
        <v>0</v>
      </c>
      <c r="D5" s="14">
        <v>0</v>
      </c>
      <c r="E5" s="7" t="s">
        <v>262</v>
      </c>
      <c r="F5" s="12" t="s">
        <v>263</v>
      </c>
      <c r="G5" s="13">
        <v>0</v>
      </c>
      <c r="H5" s="13">
        <v>0</v>
      </c>
    </row>
    <row r="6" ht="28.5" customHeight="true" spans="1:8">
      <c r="A6" s="11" t="s">
        <v>339</v>
      </c>
      <c r="B6" s="12" t="s">
        <v>263</v>
      </c>
      <c r="C6" s="13">
        <v>0</v>
      </c>
      <c r="D6" s="14">
        <v>0</v>
      </c>
      <c r="E6" s="7" t="s">
        <v>340</v>
      </c>
      <c r="F6" s="12" t="s">
        <v>263</v>
      </c>
      <c r="G6" s="13">
        <v>0</v>
      </c>
      <c r="H6" s="13">
        <v>0</v>
      </c>
    </row>
    <row r="7" ht="28.5" customHeight="true" spans="1:8">
      <c r="A7" s="11" t="s">
        <v>277</v>
      </c>
      <c r="B7" s="12" t="s">
        <v>263</v>
      </c>
      <c r="C7" s="13">
        <v>0</v>
      </c>
      <c r="D7" s="14">
        <v>0</v>
      </c>
      <c r="E7" s="7" t="s">
        <v>277</v>
      </c>
      <c r="F7" s="12" t="s">
        <v>263</v>
      </c>
      <c r="G7" s="13">
        <v>0</v>
      </c>
      <c r="H7" s="13">
        <v>0</v>
      </c>
    </row>
    <row r="8" ht="28.5" customHeight="true" spans="1:8">
      <c r="A8" s="11" t="s">
        <v>282</v>
      </c>
      <c r="B8" s="12" t="s">
        <v>96</v>
      </c>
      <c r="C8" s="15" t="s">
        <v>96</v>
      </c>
      <c r="D8" s="16" t="s">
        <v>96</v>
      </c>
      <c r="E8" s="7" t="s">
        <v>282</v>
      </c>
      <c r="F8" s="12" t="s">
        <v>261</v>
      </c>
      <c r="G8" s="17">
        <v>0</v>
      </c>
      <c r="H8" s="17">
        <v>0</v>
      </c>
    </row>
    <row r="9" ht="28.5" customHeight="true" spans="1:8">
      <c r="A9" s="11" t="s">
        <v>341</v>
      </c>
      <c r="B9" s="12" t="s">
        <v>261</v>
      </c>
      <c r="C9" s="17">
        <v>0</v>
      </c>
      <c r="D9" s="18">
        <v>0</v>
      </c>
      <c r="E9" s="7" t="s">
        <v>287</v>
      </c>
      <c r="F9" s="12" t="s">
        <v>288</v>
      </c>
      <c r="G9" s="19">
        <f>IF(G8=0,0,G12/G8)*100</f>
        <v>0</v>
      </c>
      <c r="H9" s="19">
        <f>IF(H8=0,0,H12/H8)*100</f>
        <v>0</v>
      </c>
    </row>
    <row r="10" ht="28.5" customHeight="true" spans="1:8">
      <c r="A10" s="11" t="s">
        <v>342</v>
      </c>
      <c r="B10" s="12" t="s">
        <v>261</v>
      </c>
      <c r="C10" s="17">
        <v>0</v>
      </c>
      <c r="D10" s="18">
        <v>0</v>
      </c>
      <c r="E10" s="7" t="s">
        <v>295</v>
      </c>
      <c r="F10" s="12" t="s">
        <v>281</v>
      </c>
      <c r="G10" s="19">
        <f>IF(G7=0,0,G8/G7)</f>
        <v>0</v>
      </c>
      <c r="H10" s="19">
        <f>IF(H7=0,0,H8/H7)</f>
        <v>0</v>
      </c>
    </row>
    <row r="11" ht="28.5" customHeight="true" spans="1:8">
      <c r="A11" s="11" t="s">
        <v>287</v>
      </c>
      <c r="B11" s="12" t="s">
        <v>288</v>
      </c>
      <c r="C11" s="19">
        <v>0</v>
      </c>
      <c r="D11" s="20">
        <v>0</v>
      </c>
      <c r="E11" s="7" t="s">
        <v>343</v>
      </c>
      <c r="F11" s="12" t="s">
        <v>261</v>
      </c>
      <c r="G11" s="17">
        <v>0</v>
      </c>
      <c r="H11" s="17">
        <v>0</v>
      </c>
    </row>
    <row r="12" ht="28.5" customHeight="true" spans="1:8">
      <c r="A12" s="11" t="s">
        <v>295</v>
      </c>
      <c r="B12" s="12" t="s">
        <v>281</v>
      </c>
      <c r="C12" s="19">
        <v>0</v>
      </c>
      <c r="D12" s="20">
        <v>0</v>
      </c>
      <c r="E12" s="7" t="s">
        <v>344</v>
      </c>
      <c r="F12" s="12" t="s">
        <v>261</v>
      </c>
      <c r="G12" s="17">
        <v>0</v>
      </c>
      <c r="H12" s="17">
        <v>0</v>
      </c>
    </row>
    <row r="13" ht="28.5" customHeight="true" spans="1:8">
      <c r="A13" s="21" t="s">
        <v>345</v>
      </c>
      <c r="B13" s="12" t="s">
        <v>346</v>
      </c>
      <c r="C13" s="13">
        <v>0</v>
      </c>
      <c r="D13" s="14">
        <v>0</v>
      </c>
      <c r="E13" s="7" t="s">
        <v>347</v>
      </c>
      <c r="F13" s="12" t="s">
        <v>263</v>
      </c>
      <c r="G13" s="34">
        <f>G14+G15+G16+G17</f>
        <v>0</v>
      </c>
      <c r="H13" s="34">
        <f>H14+H15+H16+H17</f>
        <v>0</v>
      </c>
    </row>
    <row r="14" ht="28.5" customHeight="true" spans="1:8">
      <c r="A14" s="22" t="s">
        <v>348</v>
      </c>
      <c r="B14" s="12" t="s">
        <v>346</v>
      </c>
      <c r="C14" s="13">
        <v>0</v>
      </c>
      <c r="D14" s="14">
        <v>0</v>
      </c>
      <c r="E14" s="7" t="s">
        <v>349</v>
      </c>
      <c r="F14" s="12" t="s">
        <v>263</v>
      </c>
      <c r="G14" s="13">
        <v>0</v>
      </c>
      <c r="H14" s="13">
        <v>0</v>
      </c>
    </row>
    <row r="15" ht="28.5" customHeight="true" spans="1:8">
      <c r="A15" s="23" t="s">
        <v>350</v>
      </c>
      <c r="B15" s="12" t="s">
        <v>263</v>
      </c>
      <c r="C15" s="13">
        <v>0</v>
      </c>
      <c r="D15" s="14">
        <v>0</v>
      </c>
      <c r="E15" s="7" t="s">
        <v>351</v>
      </c>
      <c r="F15" s="12" t="s">
        <v>263</v>
      </c>
      <c r="G15" s="13">
        <v>0</v>
      </c>
      <c r="H15" s="13">
        <v>0</v>
      </c>
    </row>
    <row r="16" ht="28.5" customHeight="true" spans="1:8">
      <c r="A16" s="7" t="s">
        <v>352</v>
      </c>
      <c r="B16" s="12" t="s">
        <v>263</v>
      </c>
      <c r="C16" s="24">
        <v>0</v>
      </c>
      <c r="D16" s="25">
        <v>0</v>
      </c>
      <c r="E16" s="7" t="s">
        <v>353</v>
      </c>
      <c r="F16" s="12" t="s">
        <v>263</v>
      </c>
      <c r="G16" s="13">
        <v>0</v>
      </c>
      <c r="H16" s="13">
        <v>0</v>
      </c>
    </row>
    <row r="17" ht="28.5" customHeight="true" spans="1:8">
      <c r="A17" s="26" t="s">
        <v>96</v>
      </c>
      <c r="B17" s="26" t="s">
        <v>96</v>
      </c>
      <c r="C17" s="26" t="s">
        <v>96</v>
      </c>
      <c r="D17" s="26" t="s">
        <v>96</v>
      </c>
      <c r="E17" s="35" t="s">
        <v>354</v>
      </c>
      <c r="F17" s="36" t="s">
        <v>263</v>
      </c>
      <c r="G17" s="13">
        <v>0</v>
      </c>
      <c r="H17" s="13">
        <v>0</v>
      </c>
    </row>
    <row r="18" ht="28.5" customHeight="true" spans="1:8">
      <c r="A18" s="27"/>
      <c r="B18" s="28"/>
      <c r="C18" s="29"/>
      <c r="D18" s="29"/>
      <c r="E18" s="27"/>
      <c r="F18" s="28"/>
      <c r="G18" s="29"/>
      <c r="H18" s="37" t="s">
        <v>355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2024-01-19T23:11:00Z</dcterms:created>
  <dcterms:modified xsi:type="dcterms:W3CDTF">2024-01-19T17:26:24Z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