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5" activeTab="28"/>
  </bookViews>
  <sheets>
    <sheet name="大河乡龙泉村硒甜瓜基地提升改造2023年以工代赈项目 " sheetId="1" r:id="rId1"/>
    <sheet name="大河乡肉牛集中养殖园区基础设施配套提升项目（二期）绩效目标自评" sheetId="4" r:id="rId2"/>
    <sheet name="大河乡石坡子村肉牛集中养殖基础设施配套项目 " sheetId="5" r:id="rId3"/>
    <sheet name="大河乡乌沙塘村乡村振兴示范村建设项目 " sheetId="8" r:id="rId4"/>
    <sheet name="本级项目支出绩效自评表" sheetId="11" r:id="rId5"/>
    <sheet name="本级项目支出绩效自评表 (2)" sheetId="12" r:id="rId6"/>
    <sheet name="本级项目支出绩效自评表 (3)" sheetId="13" r:id="rId7"/>
    <sheet name="本级项目支出绩效自评表 (4)" sheetId="14" r:id="rId8"/>
    <sheet name="村级办公经费支出绩效自评表" sheetId="15" r:id="rId9"/>
    <sheet name="乡村治理经费支出绩效自评表" sheetId="16" r:id="rId10"/>
    <sheet name="大河乡综合运行经费支出绩效自评表" sheetId="17" r:id="rId11"/>
    <sheet name="造林补助" sheetId="18" r:id="rId12"/>
    <sheet name="红寺堡区大河乡龙兴村人饮改造提升2023年以工代赈项目 " sheetId="19" r:id="rId13"/>
    <sheet name="&quot;红寺堡区大河乡乌沙塘园区基础设施提升2023年以工代赈示范项" sheetId="22" r:id="rId14"/>
    <sheet name="本级项目支出绩效自评表 (5)" sheetId="25" r:id="rId15"/>
    <sheet name="本级项目支出绩效自评表 (6)" sheetId="26" r:id="rId16"/>
    <sheet name="本级项目支出绩效自评表 (7)" sheetId="27" r:id="rId17"/>
    <sheet name="大河乡2023年第一批农村公益事业财政奖补项目 " sheetId="28" r:id="rId18"/>
    <sheet name="大河乡2023年见犊补母项目绩效目标自评表 " sheetId="31" r:id="rId19"/>
    <sheet name="大河乡高质量发展庭院经济补贴项目绩效目标自评表 " sheetId="32" r:id="rId20"/>
    <sheet name="大河乡甜瓜种植补助项目绩效目标自评表 " sheetId="33" r:id="rId21"/>
    <sheet name="大河乡乌沙塘村林下套种红葱、红薯及苜蓿补助项绩效目标自评表 " sheetId="34" r:id="rId22"/>
    <sheet name="大河乡乌沙塘园区日光温室建设2022年以工代赈示范项目 " sheetId="35" r:id="rId23"/>
    <sheet name="大河乡小麦种植补助项目绩效目标自评表 " sheetId="38" r:id="rId24"/>
    <sheet name="本级项目支出绩效自评表 (8)" sheetId="39" r:id="rId25"/>
    <sheet name="红寺堡区大河乡高标准重点小城镇建设项目(二期) " sheetId="40" r:id="rId26"/>
    <sheet name="&quot;大河乡2023年草畜产业-牛羊饲草料补贴项目 绩效目标自评表" sheetId="43" r:id="rId27"/>
    <sheet name="大河乡2023年草畜产业—饲草种植补助项目绩效目标自评表 " sheetId="44" r:id="rId28"/>
    <sheet name="大河乡2023年产业到户补助项目 " sheetId="45" r:id="rId29"/>
    <sheet name="大河乡2023年产业到户补助项目绩效目标自评表 " sheetId="46" r:id="rId30"/>
    <sheet name="大河乡2023年特色产业示范乡镇建设项目绩效目标自评表 " sheetId="47" r:id="rId31"/>
    <sheet name="&quot;大河乡大豆玉米带状复合和大豆种植补助项目 绩效目标自评表&quot; " sheetId="48" r:id="rId32"/>
    <sheet name="大河乡道路安全隐患治理项目绩效目标自评表 " sheetId="49" r:id="rId33"/>
    <sheet name="大河乡黄花菜补贴项目 " sheetId="50" r:id="rId34"/>
    <sheet name="大河乡龙源村肥羊养殖园区建设项目 " sheetId="51" r:id="rId35"/>
    <sheet name="大河乡2021年滩羊养殖示范园区建设项目 " sheetId="52" r:id="rId36"/>
    <sheet name="大河乡2023年第一批环境整治项目 " sheetId="55" r:id="rId37"/>
    <sheet name="大河乡2023年高效节水灌溉提升建设项目 " sheetId="58" r:id="rId38"/>
  </sheets>
  <calcPr calcId="144525"/>
</workbook>
</file>

<file path=xl/sharedStrings.xml><?xml version="1.0" encoding="utf-8"?>
<sst xmlns="http://schemas.openxmlformats.org/spreadsheetml/2006/main" count="2802" uniqueCount="638">
  <si>
    <r>
      <rPr>
        <b/>
        <sz val="20"/>
        <color rgb="FF000000"/>
        <rFont val="宋体"/>
        <charset val="134"/>
      </rPr>
      <t>绩效目标自评表</t>
    </r>
    <r>
      <rPr>
        <b/>
        <sz val="14"/>
        <color rgb="FF000000"/>
        <rFont val="Calibri"/>
        <charset val="134"/>
      </rPr>
      <t xml:space="preserve">
(2023 </t>
    </r>
    <r>
      <rPr>
        <b/>
        <sz val="14"/>
        <color rgb="FF000000"/>
        <rFont val="宋体"/>
        <charset val="134"/>
      </rPr>
      <t>年度</t>
    </r>
    <r>
      <rPr>
        <b/>
        <sz val="14"/>
        <color rgb="FF000000"/>
        <rFont val="Calibri"/>
        <charset val="134"/>
      </rPr>
      <t>)</t>
    </r>
  </si>
  <si>
    <r>
      <rPr>
        <sz val="11"/>
        <color rgb="FF000000"/>
        <rFont val="Calibri"/>
        <charset val="134"/>
      </rPr>
      <t>项目名称</t>
    </r>
  </si>
  <si>
    <t>大河乡龙泉村硒甜瓜基地提升改造2023年以工代赈项目</t>
  </si>
  <si>
    <r>
      <rPr>
        <sz val="11"/>
        <color rgb="FF000000"/>
        <rFont val="Calibri"/>
        <charset val="134"/>
      </rPr>
      <t>项目负责人及电话</t>
    </r>
  </si>
  <si>
    <r>
      <rPr>
        <sz val="11"/>
        <color rgb="FF000000"/>
        <rFont val="宋体"/>
        <charset val="134"/>
      </rPr>
      <t>杨文波</t>
    </r>
    <r>
      <rPr>
        <sz val="11"/>
        <color rgb="FF000000"/>
        <rFont val="Calibri"/>
        <charset val="134"/>
      </rPr>
      <t xml:space="preserve">  18895131922</t>
    </r>
  </si>
  <si>
    <r>
      <rPr>
        <sz val="11"/>
        <color rgb="FF000000"/>
        <rFont val="Calibri"/>
        <charset val="134"/>
      </rPr>
      <t>主管部门</t>
    </r>
  </si>
  <si>
    <t>红寺堡区乡村振兴局</t>
  </si>
  <si>
    <r>
      <rPr>
        <sz val="11"/>
        <color rgb="FF000000"/>
        <rFont val="Calibri"/>
        <charset val="134"/>
      </rPr>
      <t>实施单位</t>
    </r>
  </si>
  <si>
    <t>红寺堡区大河乡人民政府</t>
  </si>
  <si>
    <r>
      <rPr>
        <sz val="11"/>
        <color rgb="FF000000"/>
        <rFont val="Calibri"/>
        <charset val="134"/>
      </rPr>
      <t>资金情况(万元)</t>
    </r>
  </si>
  <si>
    <r>
      <rPr>
        <sz val="11"/>
        <color rgb="FF000000"/>
        <rFont val="Calibri"/>
        <charset val="134"/>
      </rPr>
      <t>全年预算数(A)</t>
    </r>
  </si>
  <si>
    <r>
      <rPr>
        <sz val="11"/>
        <color rgb="FF000000"/>
        <rFont val="Calibri"/>
        <charset val="134"/>
      </rPr>
      <t>全年执行数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Calibri"/>
        <charset val="134"/>
      </rPr>
      <t>(B)</t>
    </r>
  </si>
  <si>
    <r>
      <rPr>
        <sz val="11"/>
        <color rgb="FF000000"/>
        <rFont val="Calibri"/>
        <charset val="134"/>
      </rPr>
      <t>分值</t>
    </r>
  </si>
  <si>
    <r>
      <rPr>
        <sz val="11"/>
        <color rgb="FF000000"/>
        <rFont val="Calibri"/>
        <charset val="134"/>
      </rPr>
      <t>执行率(B/A)</t>
    </r>
  </si>
  <si>
    <r>
      <rPr>
        <sz val="11"/>
        <color rgb="FF000000"/>
        <rFont val="Calibri"/>
        <charset val="134"/>
      </rPr>
      <t>得分</t>
    </r>
  </si>
  <si>
    <r>
      <rPr>
        <sz val="11"/>
        <color rgb="FF000000"/>
        <rFont val="Calibri"/>
        <charset val="134"/>
      </rPr>
      <t>年度资金总额:</t>
    </r>
  </si>
  <si>
    <r>
      <rPr>
        <sz val="11"/>
        <color rgb="FF000000"/>
        <rFont val="Calibri"/>
        <charset val="134"/>
      </rPr>
      <t>其中:本年财政拨款</t>
    </r>
  </si>
  <si>
    <r>
      <rPr>
        <sz val="11"/>
        <color rgb="FF000000"/>
        <rFont val="Calibri"/>
        <charset val="134"/>
      </rPr>
      <t>-</t>
    </r>
  </si>
  <si>
    <r>
      <rPr>
        <sz val="11"/>
        <color rgb="FF000000"/>
        <rFont val="Calibri"/>
        <charset val="134"/>
      </rPr>
      <t>其他资金</t>
    </r>
  </si>
  <si>
    <t>年度总体目标</t>
  </si>
  <si>
    <r>
      <rPr>
        <sz val="11"/>
        <color rgb="FF000000"/>
        <rFont val="Calibri"/>
        <charset val="134"/>
      </rPr>
      <t>年初设定目标</t>
    </r>
  </si>
  <si>
    <r>
      <rPr>
        <sz val="11"/>
        <color rgb="FF000000"/>
        <rFont val="Calibri"/>
        <charset val="134"/>
      </rPr>
      <t>年度总体目标完成情况综述</t>
    </r>
  </si>
  <si>
    <t xml:space="preserve"> 目标1：新建100m*18.5m夯土墙体日光温室9座及3.3m*4.2m耳房9座；
 目标2：安装卷帘机9套、水肥一体设备9套；配套室内外给水等。
</t>
  </si>
  <si>
    <t xml:space="preserve"> 完成目标1：新建日光温室9座及耳房9座；
 完成目标2：安装卷帘机9套、水肥一体设备9套；配套室内外给水等。
</t>
  </si>
  <si>
    <r>
      <rPr>
        <sz val="11"/>
        <color rgb="FF000000"/>
        <rFont val="宋体"/>
        <charset val="134"/>
      </rPr>
      <t>绩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效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指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标</t>
    </r>
  </si>
  <si>
    <r>
      <rPr>
        <sz val="11"/>
        <color rgb="FF000000"/>
        <rFont val="Calibri"/>
        <charset val="134"/>
      </rPr>
      <t>一级指标</t>
    </r>
  </si>
  <si>
    <r>
      <rPr>
        <sz val="11"/>
        <color rgb="FF000000"/>
        <rFont val="Calibri"/>
        <charset val="134"/>
      </rPr>
      <t>二级指标</t>
    </r>
  </si>
  <si>
    <r>
      <rPr>
        <sz val="11"/>
        <color rgb="FF000000"/>
        <rFont val="Calibri"/>
        <charset val="134"/>
      </rPr>
      <t>三级指标</t>
    </r>
  </si>
  <si>
    <t>分值</t>
  </si>
  <si>
    <r>
      <rPr>
        <sz val="11"/>
        <color rgb="FF000000"/>
        <rFont val="Calibri"/>
        <charset val="134"/>
      </rPr>
      <t>年度指标值</t>
    </r>
  </si>
  <si>
    <r>
      <rPr>
        <sz val="11"/>
        <color rgb="FF000000"/>
        <rFont val="Calibri"/>
        <charset val="134"/>
      </rPr>
      <t>全年实际值</t>
    </r>
  </si>
  <si>
    <r>
      <rPr>
        <sz val="11"/>
        <color rgb="FF000000"/>
        <rFont val="Calibri"/>
        <charset val="134"/>
      </rPr>
      <t>未完成原因及拟采取的改进措施</t>
    </r>
  </si>
  <si>
    <t>产
出
指
标（50分）</t>
  </si>
  <si>
    <r>
      <rPr>
        <sz val="11"/>
        <color rgb="FF000000"/>
        <rFont val="Calibri"/>
        <charset val="134"/>
      </rPr>
      <t>数量指标</t>
    </r>
  </si>
  <si>
    <t xml:space="preserve"> 日光温室数量</t>
  </si>
  <si>
    <t>9座</t>
  </si>
  <si>
    <t xml:space="preserve"> 安装卷帘机、水肥一体设备</t>
  </si>
  <si>
    <t>9套</t>
  </si>
  <si>
    <r>
      <rPr>
        <sz val="11"/>
        <color rgb="FF000000"/>
        <rFont val="Calibri"/>
        <charset val="134"/>
      </rPr>
      <t>质量指标</t>
    </r>
  </si>
  <si>
    <t xml:space="preserve"> 工程验收合格率</t>
  </si>
  <si>
    <r>
      <rPr>
        <sz val="11"/>
        <color rgb="FF000000"/>
        <rFont val="Calibri"/>
        <charset val="134"/>
      </rPr>
      <t>时效指标</t>
    </r>
  </si>
  <si>
    <t xml:space="preserve"> 当年资金支付率</t>
  </si>
  <si>
    <t>≥95%</t>
  </si>
  <si>
    <t xml:space="preserve"> 工程按期完成率</t>
  </si>
  <si>
    <t>成本指标</t>
  </si>
  <si>
    <t xml:space="preserve"> 总投资金额</t>
  </si>
  <si>
    <r>
      <rPr>
        <sz val="11"/>
        <rFont val="Arial"/>
        <charset val="134"/>
      </rPr>
      <t>≤396.75</t>
    </r>
    <r>
      <rPr>
        <sz val="11"/>
        <rFont val="仿宋_GB2312"/>
        <charset val="134"/>
      </rPr>
      <t>万元</t>
    </r>
  </si>
  <si>
    <r>
      <rPr>
        <sz val="11"/>
        <rFont val="Arial"/>
        <charset val="134"/>
      </rPr>
      <t>378.8</t>
    </r>
    <r>
      <rPr>
        <sz val="11"/>
        <rFont val="仿宋_GB2312"/>
        <charset val="134"/>
      </rPr>
      <t>万元</t>
    </r>
  </si>
  <si>
    <t>效
益
指
标（30分）</t>
  </si>
  <si>
    <t>经济效益指标</t>
  </si>
  <si>
    <t xml:space="preserve"> 带动农户务工收入</t>
  </si>
  <si>
    <t>≥75万元</t>
  </si>
  <si>
    <t>社会效益指标</t>
  </si>
  <si>
    <t xml:space="preserve"> 受益脱贫户、监测户人数</t>
  </si>
  <si>
    <t>≥400人</t>
  </si>
  <si>
    <t>生态效益指标</t>
  </si>
  <si>
    <t xml:space="preserve"> 不断改善人居环境</t>
  </si>
  <si>
    <t>有效</t>
  </si>
  <si>
    <t>可持续影响指标</t>
  </si>
  <si>
    <t xml:space="preserve"> 项目持续发挥作用年限</t>
  </si>
  <si>
    <t>≥15年</t>
  </si>
  <si>
    <t>满意度指标（10分）</t>
  </si>
  <si>
    <t>服务对象满意度指标</t>
  </si>
  <si>
    <t xml:space="preserve"> 当地群众满意度</t>
  </si>
  <si>
    <t>总分</t>
  </si>
  <si>
    <t>大河乡肉牛集中养殖园区基础设施配套提升项目（二期）绩效目标自评表</t>
  </si>
  <si>
    <t>（2022年度）</t>
  </si>
  <si>
    <t>项目名称</t>
  </si>
  <si>
    <t>大河乡肉牛集中养殖园区基础设施配套提升项目（二期）</t>
  </si>
  <si>
    <t>项目负责人及电话</t>
  </si>
  <si>
    <t xml:space="preserve">   李彬  18995033911</t>
  </si>
  <si>
    <t>主管部门</t>
  </si>
  <si>
    <t>乡村振兴局  财政局  发改局</t>
  </si>
  <si>
    <t>地方主管部门</t>
  </si>
  <si>
    <t>乡村振兴局</t>
  </si>
  <si>
    <t>实施单位</t>
  </si>
  <si>
    <t>项目资金              （万元）</t>
  </si>
  <si>
    <t>全年预算数（A）</t>
  </si>
  <si>
    <t>全年执行数（B)</t>
  </si>
  <si>
    <t>预算执行数（B/A)</t>
  </si>
  <si>
    <t>年度资金总额</t>
  </si>
  <si>
    <t>其中：中央衔接资金</t>
  </si>
  <si>
    <t>自治区衔接资金</t>
  </si>
  <si>
    <t>闽宁资金</t>
  </si>
  <si>
    <t>其他资金</t>
  </si>
  <si>
    <t>年初设定目标</t>
  </si>
  <si>
    <t>全年实际完成情况</t>
  </si>
  <si>
    <t>该项目总建筑面积3212.12㎡。新建刚架结构牛舍4座（含子母牛舍、隔离牛舍)，总建筑面积2601㎡,砖混钢屋架结构，其中：3#牛舍建筑高度5.1m,建筑面积1233.7㎡;4#牛舍建筑高度4.65m,建筑面积616.85㎡；子母牛舍建筑高度4.65m,建筑面积616.85㎡;隔离牛舍建筑高度4.65m,建筑面积133.6㎡。草料库及精料库1座，建筑高度6.85m,建筑面积388㎡,砖混钢屋架结构；门房及消毒室1座，建筑高度3.55m,建筑面积43.13㎡,砖混结构；粪污堆积场1座，建筑高度6m,建筑面积180㎡,钢结构；新建运动场围栏，长度为808.44m;新建饮水槽26个；新建4800立方米蓄水池1座；场地平整16450.79㎡;配套给排水、电气、通风采暖、消毒设备等工程。</t>
  </si>
  <si>
    <t>绩  效  指  标</t>
  </si>
  <si>
    <t>一级指标</t>
  </si>
  <si>
    <t>二级指标</t>
  </si>
  <si>
    <t>三级指标</t>
  </si>
  <si>
    <t>年度指标值</t>
  </si>
  <si>
    <t>赋分</t>
  </si>
  <si>
    <t>全年完成值</t>
  </si>
  <si>
    <t>得分</t>
  </si>
  <si>
    <t>产 出 指 标</t>
  </si>
  <si>
    <t>数量指标</t>
  </si>
  <si>
    <t>指标1：防止脱贫人口、边缘易致贫人口返贫致贫</t>
  </si>
  <si>
    <t>0.05万人</t>
  </si>
  <si>
    <t>指标2：是否巩固拓展脱贫攻坚成果</t>
  </si>
  <si>
    <t>是</t>
  </si>
  <si>
    <t>指标3：是否有效推进乡村振兴</t>
  </si>
  <si>
    <t>质量指标</t>
  </si>
  <si>
    <t>指标1：产业发展项目的资金占比</t>
  </si>
  <si>
    <r>
      <rPr>
        <sz val="11"/>
        <rFont val="东文宋体"/>
        <charset val="134"/>
      </rPr>
      <t>≥</t>
    </r>
    <r>
      <rPr>
        <sz val="11"/>
        <rFont val="仿宋_GB2312"/>
        <charset val="134"/>
      </rPr>
      <t>50%</t>
    </r>
  </si>
  <si>
    <t>指标2：资金管理使用过程中发现的违规问题</t>
  </si>
  <si>
    <t>否</t>
  </si>
  <si>
    <t>时效指标</t>
  </si>
  <si>
    <t>指标1：当年资金支出率</t>
  </si>
  <si>
    <t>指标2：当年资金结余结转率</t>
  </si>
  <si>
    <t>指标：资金投入</t>
  </si>
  <si>
    <t>360万元</t>
  </si>
  <si>
    <t>指标：受益人口</t>
  </si>
  <si>
    <t>指标：生态环境改善情况</t>
  </si>
  <si>
    <t>较为明显</t>
  </si>
  <si>
    <t>指标：激发群众内生动力方面</t>
  </si>
  <si>
    <t>满意度指标</t>
  </si>
  <si>
    <t>指标：群众满意度</t>
  </si>
  <si>
    <t>95%以上</t>
  </si>
  <si>
    <t>合计</t>
  </si>
  <si>
    <r>
      <rPr>
        <b/>
        <sz val="14"/>
        <color rgb="FF000000"/>
        <rFont val="宋体"/>
        <charset val="134"/>
      </rPr>
      <t>绩效目标自评表</t>
    </r>
    <r>
      <rPr>
        <b/>
        <sz val="14"/>
        <color rgb="FF000000"/>
        <rFont val="Calibri"/>
        <charset val="134"/>
      </rPr>
      <t xml:space="preserve">
(2023 </t>
    </r>
    <r>
      <rPr>
        <b/>
        <sz val="14"/>
        <color rgb="FF000000"/>
        <rFont val="宋体"/>
        <charset val="134"/>
      </rPr>
      <t>年度</t>
    </r>
    <r>
      <rPr>
        <b/>
        <sz val="14"/>
        <color rgb="FF000000"/>
        <rFont val="Calibri"/>
        <charset val="134"/>
      </rPr>
      <t>)</t>
    </r>
  </si>
  <si>
    <t>大河乡石坡子村肉牛集中养殖基础设施配套项目</t>
  </si>
  <si>
    <r>
      <rPr>
        <sz val="11"/>
        <color rgb="FF000000"/>
        <rFont val="宋体"/>
        <charset val="134"/>
      </rPr>
      <t>勉小飞</t>
    </r>
    <r>
      <rPr>
        <sz val="11"/>
        <color rgb="FF000000"/>
        <rFont val="Calibri"/>
        <charset val="134"/>
      </rPr>
      <t xml:space="preserve">  18009530114</t>
    </r>
  </si>
  <si>
    <r>
      <rPr>
        <sz val="11"/>
        <color rgb="FF000000"/>
        <rFont val="宋体"/>
        <charset val="134"/>
      </rPr>
      <t>目标1：新建5000m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蓄水池1座；
目标2：配套过滤器房19.16m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、取水泵房14.28m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；
目标3：硬化混凝土路面（含道路及消毒池）560 ㎡,新建明板涵1道，场地平整43780.58㎡，配套室外给排水和电气工程。</t>
    </r>
  </si>
  <si>
    <r>
      <rPr>
        <sz val="11"/>
        <color rgb="FF000000"/>
        <rFont val="宋体"/>
        <charset val="134"/>
      </rPr>
      <t xml:space="preserve"> 完成目标1：新建5000m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蓄水池1座；
目标2：配套过滤器房19.16m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、取水泵房14.28m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；
目标3：硬化混凝土路面（含道路及消毒池）560 ㎡。</t>
    </r>
  </si>
  <si>
    <t>产
出
指
标（46分）</t>
  </si>
  <si>
    <t xml:space="preserve"> 新建蓄水池</t>
  </si>
  <si>
    <t>5000立方米</t>
  </si>
  <si>
    <t>跨年项目，未完工</t>
  </si>
  <si>
    <t xml:space="preserve"> 硬化混凝土路面</t>
  </si>
  <si>
    <t>560平米</t>
  </si>
  <si>
    <t>未完工</t>
  </si>
  <si>
    <r>
      <rPr>
        <sz val="11"/>
        <rFont val="Arial"/>
        <charset val="134"/>
      </rPr>
      <t>≤263.78</t>
    </r>
    <r>
      <rPr>
        <sz val="11"/>
        <rFont val="仿宋_GB2312"/>
        <charset val="134"/>
      </rPr>
      <t>万元</t>
    </r>
  </si>
  <si>
    <r>
      <rPr>
        <sz val="11"/>
        <rFont val="Arial"/>
        <charset val="134"/>
      </rPr>
      <t>211.4</t>
    </r>
    <r>
      <rPr>
        <sz val="11"/>
        <rFont val="仿宋_GB2312"/>
        <charset val="134"/>
      </rPr>
      <t>万元</t>
    </r>
  </si>
  <si>
    <t>效
益
指
标（34分）</t>
  </si>
  <si>
    <t xml:space="preserve"> 带动附近农户口务工收入</t>
  </si>
  <si>
    <t>≥52万元</t>
  </si>
  <si>
    <t>≥40万元</t>
  </si>
  <si>
    <t xml:space="preserve"> 受益脱贫户、监测户人口数</t>
  </si>
  <si>
    <t>≥90人</t>
  </si>
  <si>
    <t>大河乡乌沙塘村乡村振兴示范村建设项目</t>
  </si>
  <si>
    <r>
      <rPr>
        <sz val="11"/>
        <color rgb="FF000000"/>
        <rFont val="宋体"/>
        <charset val="134"/>
      </rPr>
      <t>目标1：新建100m*18.5m夯土墙体日光温室6座及3.3m*4.2m耳房6座；
目标2：安装卷帘机6套、水肥一体设备6套；铺设砂石路2112.5m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，配套室网、电气等。</t>
    </r>
  </si>
  <si>
    <t>完成目标1：新建日光温室6座及耳房6座；
完成目标2：安装卷帘机6套、水肥一体设备6套；铺设砂石路，配套室网、电气等。</t>
  </si>
  <si>
    <t>新建日光温室及耳房</t>
  </si>
  <si>
    <t>6座</t>
  </si>
  <si>
    <t>安装卷帘机、水肥一体设备</t>
  </si>
  <si>
    <t>6套</t>
  </si>
  <si>
    <t>铺设砂石路</t>
  </si>
  <si>
    <r>
      <rPr>
        <sz val="11"/>
        <rFont val="仿宋_GB2312"/>
        <charset val="134"/>
      </rPr>
      <t>2112.5</t>
    </r>
    <r>
      <rPr>
        <sz val="11"/>
        <rFont val="SimSun"/>
        <charset val="134"/>
      </rPr>
      <t>㎡</t>
    </r>
  </si>
  <si>
    <t>工程验收合格率</t>
  </si>
  <si>
    <t>当年资金支付率</t>
  </si>
  <si>
    <t>工程按期完成率</t>
  </si>
  <si>
    <t>总投资金额</t>
  </si>
  <si>
    <r>
      <rPr>
        <sz val="11"/>
        <rFont val="仿宋_GB2312"/>
        <charset val="134"/>
      </rPr>
      <t>≤306.36</t>
    </r>
    <r>
      <rPr>
        <sz val="11"/>
        <rFont val="仿宋_GB2312"/>
        <charset val="134"/>
      </rPr>
      <t>万元</t>
    </r>
  </si>
  <si>
    <t>带动附近农户务工收入</t>
  </si>
  <si>
    <r>
      <rPr>
        <sz val="11"/>
        <rFont val="仿宋_GB2312"/>
        <charset val="134"/>
      </rPr>
      <t>≥60</t>
    </r>
    <r>
      <rPr>
        <sz val="11"/>
        <rFont val="方正书宋_GBK"/>
        <charset val="134"/>
      </rPr>
      <t>万元</t>
    </r>
  </si>
  <si>
    <t>社会效
益指标</t>
  </si>
  <si>
    <t>受益脱贫户、监测户人口数</t>
  </si>
  <si>
    <t>≥700人</t>
  </si>
  <si>
    <t>生态效
益指标</t>
  </si>
  <si>
    <t>不断改善人居环境</t>
  </si>
  <si>
    <t>项目持续发挥作用年限</t>
  </si>
  <si>
    <t>当地群众满意度</t>
  </si>
  <si>
    <t>附件1</t>
  </si>
  <si>
    <t>红寺堡区2023年部门项目支出绩效自评表</t>
  </si>
  <si>
    <t>（2023年度）</t>
  </si>
  <si>
    <t>选调生经费</t>
  </si>
  <si>
    <t>项目资金
（万元）</t>
  </si>
  <si>
    <t>年初预算数</t>
  </si>
  <si>
    <t>全年预算数</t>
  </si>
  <si>
    <t>全年执行数</t>
  </si>
  <si>
    <t>执行率</t>
  </si>
  <si>
    <t>年度资金总额：</t>
  </si>
  <si>
    <t xml:space="preserve">    其中：当年财政拨款</t>
  </si>
  <si>
    <t>—</t>
  </si>
  <si>
    <t>上年结转资金</t>
  </si>
  <si>
    <t xml:space="preserve">         其他资金</t>
  </si>
  <si>
    <t>年度
总体
目标</t>
  </si>
  <si>
    <t>预期目标</t>
  </si>
  <si>
    <t>实际完成情况</t>
  </si>
  <si>
    <t>1.国情调研购买书籍2224元；
2.国情调研租车费用3000元；
3.选调生服务群众，慰问龙兴村10名事实孤儿，购买米面油3000元；
4.补贴龙兴村群众燃气安全阀“三件套”85套4420元。</t>
  </si>
  <si>
    <t>1.国情调研购买书籍2224元；
2.国情调研租车费用3000元；
3.选调生服务群众，慰问龙兴村10名事实孤儿，购买米面油3000元。</t>
  </si>
  <si>
    <t>绩
效
指
标</t>
  </si>
  <si>
    <t>实际完成值</t>
  </si>
  <si>
    <t>偏差原因分析
及改进措施</t>
  </si>
  <si>
    <t>产
出
指
标
（48分）</t>
  </si>
  <si>
    <t xml:space="preserve"> 指标1：调研购买书籍</t>
  </si>
  <si>
    <t xml:space="preserve"> 指标2：国情调研租车费用</t>
  </si>
  <si>
    <t xml:space="preserve"> 指标3：慰问事实孤儿</t>
  </si>
  <si>
    <t xml:space="preserve"> 指标4：龙兴村群众燃气安全阀“三件套”</t>
  </si>
  <si>
    <t>因客观原因为完成燃气安全“三件套”，故无法拨付。需进行指标调配。</t>
  </si>
  <si>
    <t>效
益
指
标
（32分）</t>
  </si>
  <si>
    <t>经济效益
指标</t>
  </si>
  <si>
    <t>社会效益
指标</t>
  </si>
  <si>
    <t>生态效益
指标</t>
  </si>
  <si>
    <t>可持续
影响指标</t>
  </si>
  <si>
    <t>满意度
指标
（10分）</t>
  </si>
  <si>
    <t>服务对象
满意度
指标</t>
  </si>
  <si>
    <t>总 　　　 分</t>
  </si>
  <si>
    <t>红寺堡区大河乡2023年宗教场所改造
项目支出绩效自评表</t>
  </si>
  <si>
    <t>红寺堡区大河乡2023年宗教场所改造项目</t>
  </si>
  <si>
    <t>根据相关文件要求，进一步推动宗教场所规范化、法制化、制度化建设，确保宗教场所的安全稳定。</t>
  </si>
  <si>
    <t>按照资金拨付进度，资金现已拨付100%，能够确保宗教和睦，社会稳定。</t>
  </si>
  <si>
    <t>产
出
指
标
（50分）</t>
  </si>
  <si>
    <t>改造资金</t>
  </si>
  <si>
    <t>拨付准确率</t>
  </si>
  <si>
    <t>资金投入</t>
  </si>
  <si>
    <t>效
益
指
标
（30分）</t>
  </si>
  <si>
    <t>完善宗教活动场所公共服务设施</t>
  </si>
  <si>
    <t>完成</t>
  </si>
  <si>
    <t>推动宗教和顺</t>
  </si>
  <si>
    <t>维护宗教领域和谐稳定</t>
  </si>
  <si>
    <t>信教群众满意度</t>
  </si>
  <si>
    <t>&gt;90%</t>
  </si>
  <si>
    <t>红寺堡区大河乡2023年基层宗教治理工作经费
项目支出绩效自评表</t>
  </si>
  <si>
    <t>红寺堡区大河乡2023年基层宗教治理工作经费项目</t>
  </si>
  <si>
    <t>根据相关文件要求，确保宗教和睦与社会和谐,规范宗教事务管理,提高宗教工作法治化水平。</t>
  </si>
  <si>
    <t>按照资金拨付进度，资金现已拨付100%，能够确保宗教和睦与社会和谐，更好地为信教群众服务。</t>
  </si>
  <si>
    <t>专项工作经费</t>
  </si>
  <si>
    <t>提升基础宗教事务管理的水平</t>
  </si>
  <si>
    <t>规范宗教场所</t>
  </si>
  <si>
    <t>保障宗教各项工作正常运转</t>
  </si>
  <si>
    <t>红寺堡区大河乡2023年村干部报酬项目支出绩效自评表</t>
  </si>
  <si>
    <t>红寺堡区大河乡2023年村干部报酬项目</t>
  </si>
  <si>
    <r>
      <rPr>
        <sz val="8"/>
        <rFont val="仿宋_GB2312"/>
        <charset val="134"/>
      </rPr>
      <t>年度资金总额：</t>
    </r>
  </si>
  <si>
    <r>
      <rPr>
        <sz val="8"/>
        <rFont val="Times New Roman"/>
        <charset val="0"/>
      </rPr>
      <t xml:space="preserve">    </t>
    </r>
    <r>
      <rPr>
        <sz val="8"/>
        <rFont val="仿宋_GB2312"/>
        <charset val="134"/>
      </rPr>
      <t>其中：当年财政拨款</t>
    </r>
  </si>
  <si>
    <r>
      <rPr>
        <sz val="8"/>
        <rFont val="Times New Roman"/>
        <charset val="0"/>
      </rPr>
      <t xml:space="preserve">         </t>
    </r>
    <r>
      <rPr>
        <sz val="8"/>
        <rFont val="仿宋_GB2312"/>
        <charset val="134"/>
      </rPr>
      <t>其他资金</t>
    </r>
  </si>
  <si>
    <t xml:space="preserve">按照《红寺堡区村级组织运转经费管理使用制度（试行）》（红党办发〔2021〕61号）向13个村75名村干部拨付工资报酬，村干部报酬包括（75%基础补贴+25%绩效补贴）+年终考核岗位补贴+学历补贴+交通通讯补贴。
</t>
  </si>
  <si>
    <t>按照资金拨付进度，资金现已拨付95%，能够确保村干部按时领取工作报酬，更好地为群众服务。</t>
  </si>
  <si>
    <t>正常运转村数</t>
  </si>
  <si>
    <t>发放村干部工资人数</t>
  </si>
  <si>
    <t>村级正常运转率</t>
  </si>
  <si>
    <t>工资发放率</t>
  </si>
  <si>
    <t>工资发放及时率</t>
  </si>
  <si>
    <t>增加了村干部收入</t>
  </si>
  <si>
    <t>提高村干部工作积极性</t>
  </si>
  <si>
    <t>激发村干部服务基层内生动力</t>
  </si>
  <si>
    <t>村干部满意度</t>
  </si>
  <si>
    <t>村级办公经费</t>
  </si>
  <si>
    <t>吴忠市红寺堡区人民政府</t>
  </si>
  <si>
    <t xml:space="preserve">吴忠市红寺堡区大河乡人民政府 
</t>
  </si>
  <si>
    <t xml:space="preserve"> </t>
  </si>
  <si>
    <t>落实经费保障</t>
  </si>
  <si>
    <t>严格执行预算，保障个行政村经费保障</t>
  </si>
  <si>
    <t>办公经费,村部宣传，后勤保障</t>
  </si>
  <si>
    <t>13个行政村</t>
  </si>
  <si>
    <t>严格执行预算</t>
  </si>
  <si>
    <t>完成工作目标的实效，质量</t>
  </si>
  <si>
    <t>≥90</t>
  </si>
  <si>
    <t>继续加强</t>
  </si>
  <si>
    <t>2023年12月底支出经费78万元</t>
  </si>
  <si>
    <t>12月底</t>
  </si>
  <si>
    <t>开展工作所需经费</t>
  </si>
  <si>
    <t>6万元/村</t>
  </si>
  <si>
    <t>对推动经济发展的影响</t>
  </si>
  <si>
    <t>有效提高</t>
  </si>
  <si>
    <t>对社会发展的影响</t>
  </si>
  <si>
    <t>有效提升</t>
  </si>
  <si>
    <t>发挥资金效益，做到生态保护效益</t>
  </si>
  <si>
    <t>对社会，政府及村部的影响</t>
  </si>
  <si>
    <t>社会，群众及政府满意度</t>
  </si>
  <si>
    <t>乡村治理经费</t>
  </si>
  <si>
    <t>保障基层为民办事，为民服务工作</t>
  </si>
  <si>
    <t>各行政村环境改善，乡村振兴</t>
  </si>
  <si>
    <t>2023年12月底支出经费180万元</t>
  </si>
  <si>
    <t>10万元/村</t>
  </si>
  <si>
    <t>吴忠市红寺堡区大河乡人民政府综合管理经费</t>
  </si>
  <si>
    <t>吴忠市红寺堡区大河乡人民政府</t>
  </si>
  <si>
    <t>落实乡镇工作会议，活动宣传，后勤保障</t>
  </si>
  <si>
    <t xml:space="preserve">
各办公室各中心工作保障，后勤保障</t>
  </si>
  <si>
    <t>五办四中心</t>
  </si>
  <si>
    <t>2023年12月底支出经费66万元</t>
  </si>
  <si>
    <t>6万元/站室</t>
  </si>
  <si>
    <t>提高单位办公效率</t>
  </si>
  <si>
    <t>提升单位整体运行</t>
  </si>
  <si>
    <t>加强单位业务能力</t>
  </si>
  <si>
    <t>对社会，政府及各村的影响</t>
  </si>
  <si>
    <t>大河乡造林补助项目资金</t>
  </si>
  <si>
    <t>吴忠市红寺堡区自然资源局</t>
  </si>
  <si>
    <t xml:space="preserve">吴忠市红寺堡区新庄集乡人民政府 
</t>
  </si>
  <si>
    <t>植树造林面积</t>
  </si>
  <si>
    <t>成活率</t>
  </si>
  <si>
    <t>≥85</t>
  </si>
  <si>
    <t>2023年12月底支出经费150万元</t>
  </si>
  <si>
    <t>植树造林补助</t>
  </si>
  <si>
    <t>2500元/亩</t>
  </si>
  <si>
    <t>提升绿化面积</t>
  </si>
  <si>
    <t>提升人居环境质量</t>
  </si>
  <si>
    <t>改善生态环境</t>
  </si>
  <si>
    <t>红寺堡区大河乡龙兴村人饮改造提升2023年以工代赈项目</t>
  </si>
  <si>
    <t>目标1：铺设供水管道55.19千米；
目标2：改造配套各类阀井107座。</t>
  </si>
  <si>
    <t>完成目标1：铺设供水管道55.19千米；
完成目标2：改造配套各类阀井107座。</t>
  </si>
  <si>
    <t>铺设供水管道</t>
  </si>
  <si>
    <t>55.19km</t>
  </si>
  <si>
    <t>改造配套各类阀井</t>
  </si>
  <si>
    <t>107座</t>
  </si>
  <si>
    <t>入户更换智能远传水表</t>
  </si>
  <si>
    <t>693块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</si>
  <si>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540.26万元</t>
    </r>
  </si>
  <si>
    <r>
      <rPr>
        <sz val="11"/>
        <rFont val="Arial"/>
        <charset val="134"/>
      </rPr>
      <t>490.15</t>
    </r>
    <r>
      <rPr>
        <sz val="11"/>
        <rFont val="仿宋_GB2312"/>
        <charset val="134"/>
      </rPr>
      <t>万元</t>
    </r>
  </si>
  <si>
    <t>≥80万元</t>
  </si>
  <si>
    <t>解决脱贫户、监测户人口饮水安全问题人数</t>
  </si>
  <si>
    <t>≥200户</t>
  </si>
  <si>
    <t>≥98%</t>
  </si>
  <si>
    <r>
      <rPr>
        <b/>
        <sz val="14"/>
        <color rgb="FF000000"/>
        <rFont val="宋体"/>
        <charset val="134"/>
      </rPr>
      <t>红寺堡区大河乡乌沙塘园区基础设施提升2023年以工代赈示范项目绩效目标自评表</t>
    </r>
    <r>
      <rPr>
        <b/>
        <sz val="14"/>
        <color rgb="FF000000"/>
        <rFont val="Calibri"/>
        <charset val="134"/>
      </rPr>
      <t xml:space="preserve">
(2023 </t>
    </r>
    <r>
      <rPr>
        <b/>
        <sz val="14"/>
        <color rgb="FF000000"/>
        <rFont val="宋体"/>
        <charset val="134"/>
      </rPr>
      <t>年度</t>
    </r>
    <r>
      <rPr>
        <b/>
        <sz val="14"/>
        <color rgb="FF000000"/>
        <rFont val="Calibri"/>
        <charset val="134"/>
      </rPr>
      <t>)</t>
    </r>
  </si>
  <si>
    <t>红寺堡区大河乡乌沙塘园区基础设施提升2023年以工代赈示范项目</t>
  </si>
  <si>
    <t xml:space="preserve"> 目标1：铺设供水管道管径为dn160的管道5955m,管径为dn110的管道3158m，管径为d75的管道1950m，管径为dn400的牲畜用水连接管390m；
目标2：岸坡防护1.56km；新建水泥砼硬化道路3.18km，路基宽度6.5m，路面宽度5m；
目标3：配套沿线涵洞、平面交叉、安全设施等附属设施。</t>
  </si>
  <si>
    <t xml:space="preserve"> 完成目标1：铺设供水管道85%；
目标2：岸坡防护1.56km；新建水泥砼硬化道路3.18km，路基宽度6.5m，路面宽度5m；
目标3：配套沿线涵洞、平面交叉、安全设施等附属设施。</t>
  </si>
  <si>
    <t>产
出
指
标（47分）</t>
  </si>
  <si>
    <t>人饮供水管线铺设</t>
  </si>
  <si>
    <t>11.45km</t>
  </si>
  <si>
    <t>沟道防护</t>
  </si>
  <si>
    <t>1.56km</t>
  </si>
  <si>
    <t>新建水泥砼硬化道路</t>
  </si>
  <si>
    <t>3.18km</t>
  </si>
  <si>
    <t>≥74%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</si>
  <si>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1242万元</t>
    </r>
  </si>
  <si>
    <r>
      <rPr>
        <sz val="11"/>
        <rFont val="Arial"/>
        <charset val="134"/>
      </rPr>
      <t>≤913.03</t>
    </r>
    <r>
      <rPr>
        <sz val="11"/>
        <rFont val="仿宋_GB2312"/>
        <charset val="134"/>
      </rPr>
      <t>万元</t>
    </r>
  </si>
  <si>
    <t>≥260万元</t>
  </si>
  <si>
    <t>≥200万元</t>
  </si>
  <si>
    <t>≥300人</t>
  </si>
  <si>
    <t>满意度指标（9分）</t>
  </si>
  <si>
    <t>红寺堡区大河乡2024年农村户厕改造项目支出绩效自评表</t>
  </si>
  <si>
    <t>（2024年度）</t>
  </si>
  <si>
    <t>88.4万元</t>
  </si>
  <si>
    <t>围绕建设宜居宜业和美乡村总目标，2024年新建农村卫生厕所442座。</t>
  </si>
  <si>
    <t>年初设定目标全部完成</t>
  </si>
  <si>
    <t xml:space="preserve"> 指标1：新建农村卫生厕所（座）</t>
  </si>
  <si>
    <t xml:space="preserve"> 指标1：资金管理使用过程中发现的违规问题</t>
  </si>
  <si>
    <t>无</t>
  </si>
  <si>
    <t xml:space="preserve"> 指标1：及时兑付补贴资金</t>
  </si>
  <si>
    <t>已完成</t>
  </si>
  <si>
    <t xml:space="preserve"> 指标1：2024年财政预算（万元）</t>
  </si>
  <si>
    <t>效
益
指
标
（40分）</t>
  </si>
  <si>
    <t xml:space="preserve"> 指标1：提高卫生厕所普及率</t>
  </si>
  <si>
    <t>效果明显</t>
  </si>
  <si>
    <t xml:space="preserve"> 指标1：带动农户养成良好的健康卫生习惯</t>
  </si>
  <si>
    <t xml:space="preserve">	≥98%</t>
  </si>
  <si>
    <t xml:space="preserve"> 指标2：提升群众生活品质</t>
  </si>
  <si>
    <t xml:space="preserve"> 指标1：激发群众内生动力方面</t>
  </si>
  <si>
    <t xml:space="preserve"> 指标2：实现产业发展，推进乡村振兴</t>
  </si>
  <si>
    <t>长期影响</t>
  </si>
  <si>
    <t xml:space="preserve"> 指标1：促使农户改变卫生习俗，同时影响下一代养成卫生健康生活好习惯</t>
  </si>
  <si>
    <t xml:space="preserve"> 指标1：群众满意度</t>
  </si>
  <si>
    <t>红寺堡区大河乡人民政府“崇文重教 立德树人”
主题活动项目支出绩效自评表</t>
  </si>
  <si>
    <t>红寺堡区大河乡人民政府“崇文重教 立德树人”主题活动</t>
  </si>
  <si>
    <t>红寺堡区宣传部</t>
  </si>
  <si>
    <t>目标1：预计为280位准大学生发放积分奖励；
目标2：预计为280位准大学生发放大红花、行李箱表彰；                                              目标3：举办集体升学礼，弘扬崇文重教精神；</t>
  </si>
  <si>
    <t>目标1：为267位准大学生发放积分奖励；
目标2：为267位准大学生发放大红花、行李箱表彰；                                                                              目标3：举办集体升学礼，弘扬崇文重教精神</t>
  </si>
  <si>
    <t>准大学生参与人数</t>
  </si>
  <si>
    <t>280人</t>
  </si>
  <si>
    <t>267人</t>
  </si>
  <si>
    <t>年度实际升学人数限制</t>
  </si>
  <si>
    <t>积分发放数</t>
  </si>
  <si>
    <t>10.68万</t>
  </si>
  <si>
    <t>10.35万</t>
  </si>
  <si>
    <t>行李箱、大红花发放数</t>
  </si>
  <si>
    <t>280个</t>
  </si>
  <si>
    <t>267个</t>
  </si>
  <si>
    <t>参加活动群众人数</t>
  </si>
  <si>
    <t>1200人</t>
  </si>
  <si>
    <t>行政村参与率</t>
  </si>
  <si>
    <t>当年资金使用率</t>
  </si>
  <si>
    <t>≥95％</t>
  </si>
  <si>
    <t>活动当期成功举办率（行政村）</t>
  </si>
  <si>
    <t>资金使用金额</t>
  </si>
  <si>
    <t>≤20万</t>
  </si>
  <si>
    <t xml:space="preserve"> 带动红寺堡区各类商户增收</t>
  </si>
  <si>
    <t>≥2万元</t>
  </si>
  <si>
    <t xml:space="preserve"> 受益学生数量</t>
  </si>
  <si>
    <t>改善乡风民风</t>
  </si>
  <si>
    <t xml:space="preserve"> —</t>
  </si>
  <si>
    <t>树立崇文重教理念</t>
  </si>
  <si>
    <t>深化乡村移风易俗</t>
  </si>
  <si>
    <t xml:space="preserve"> 学生及家长满意度</t>
  </si>
  <si>
    <t xml:space="preserve"> 现场参与群众满意度</t>
  </si>
  <si>
    <t>附件</t>
  </si>
  <si>
    <t>大河乡2022-2023年冬春救助支出绩效自评表</t>
  </si>
  <si>
    <t>大河乡2022-2023年自然灾害救助资金</t>
  </si>
  <si>
    <t>红寺堡区应急管理局</t>
  </si>
  <si>
    <t>发放冬春救助</t>
  </si>
  <si>
    <t>资金发放是否公示公开</t>
  </si>
  <si>
    <r>
      <rPr>
        <sz val="8"/>
        <rFont val="Arial"/>
        <charset val="0"/>
      </rPr>
      <t>≥</t>
    </r>
    <r>
      <rPr>
        <sz val="8"/>
        <rFont val="宋体"/>
        <charset val="134"/>
      </rPr>
      <t>100%</t>
    </r>
  </si>
  <si>
    <t>增加农户收入</t>
  </si>
  <si>
    <t>受益村数</t>
  </si>
  <si>
    <t>有效保障受灾困难群众过冬</t>
  </si>
  <si>
    <t>指标1：受益农户对项目补贴标准满意度</t>
  </si>
  <si>
    <r>
      <rPr>
        <sz val="8"/>
        <rFont val="Arial"/>
        <charset val="0"/>
      </rPr>
      <t>≥98</t>
    </r>
    <r>
      <rPr>
        <sz val="8"/>
        <rFont val="宋体"/>
        <charset val="134"/>
      </rPr>
      <t>%</t>
    </r>
  </si>
  <si>
    <t>大河乡2023年第一批农村公益事业财政奖补项目</t>
  </si>
  <si>
    <t>红寺堡区财政局</t>
  </si>
  <si>
    <t>目标1：道砖铺装6215平方米，道牙4804.2米，树框129个，树池4323.5米，植草砖193.6平方米，跨渠盖板26个，硬化800平方米，安装雨水管道399.7米，检查井10个，雨水口20个，排水沟29米、现有检查井井口加固及更换井盖4个，道路改造2处。
目标2：路灯安装619盏，波形梁护栏总长776米。</t>
  </si>
  <si>
    <t>产
出
指
标（60分）</t>
  </si>
  <si>
    <t>道砖铺装</t>
  </si>
  <si>
    <t>6215平方米</t>
  </si>
  <si>
    <t>道牙铺装</t>
  </si>
  <si>
    <t>4804.2米</t>
  </si>
  <si>
    <t>树框</t>
  </si>
  <si>
    <t>129个</t>
  </si>
  <si>
    <t>树池</t>
  </si>
  <si>
    <t>4323.5米</t>
  </si>
  <si>
    <t>道路硬化</t>
  </si>
  <si>
    <t>800平方米</t>
  </si>
  <si>
    <t>安装雨水管道</t>
  </si>
  <si>
    <t>399.7米</t>
  </si>
  <si>
    <t>路灯安装</t>
  </si>
  <si>
    <t>619盏</t>
  </si>
  <si>
    <t>波形梁护栏</t>
  </si>
  <si>
    <t>776米</t>
  </si>
  <si>
    <t>≤430.72万元</t>
  </si>
  <si>
    <t>效
益
指
标（20分）</t>
  </si>
  <si>
    <t>带动农户务工收入</t>
  </si>
  <si>
    <t>≥60万元</t>
  </si>
  <si>
    <t>受益脱贫户、监测户人数</t>
  </si>
  <si>
    <t>≥500户</t>
  </si>
  <si>
    <t>改善人居环境</t>
  </si>
  <si>
    <t>大河乡2023年见犊补母项目绩效目标自评表</t>
  </si>
  <si>
    <t>大河乡2023年见犊补母项目</t>
  </si>
  <si>
    <t>农业农村局</t>
  </si>
  <si>
    <t>大河乡人民政府</t>
  </si>
  <si>
    <t>资金情况（万元）</t>
  </si>
  <si>
    <t>全年执行数（B）</t>
  </si>
  <si>
    <t>预算执行率（B/A)</t>
  </si>
  <si>
    <t>中央衔接资金</t>
  </si>
  <si>
    <t xml:space="preserve">      其他资金</t>
  </si>
  <si>
    <t>总体目标完成情况</t>
  </si>
  <si>
    <t>总体目标</t>
  </si>
  <si>
    <t>对2022年合作社社员饲养的优良品种基础母牛每生产1头犊牛（已验收未补助），给予基础母牛1000元补助（村级合作社、企业）。
对2023年合作社社员饲养的优良品种基础母牛每生产1头犊牛，给予基础母牛500元补助。</t>
  </si>
  <si>
    <t>全乡共计合作社社员3290户，验收合格犊牛5611头，补助资金322.2万元。</t>
  </si>
  <si>
    <t>指标值</t>
  </si>
  <si>
    <t>未完成原因和改进措施</t>
  </si>
  <si>
    <t>产出指标</t>
  </si>
  <si>
    <t>完成补贴任务</t>
  </si>
  <si>
    <t>≥5000头</t>
  </si>
  <si>
    <t>5611头</t>
  </si>
  <si>
    <t>指标1：补贴犊牛确定符合政策要求</t>
  </si>
  <si>
    <t>达到行业要求</t>
  </si>
  <si>
    <t>指标2：补贴犊牛建档立卡佩戴耳标</t>
  </si>
  <si>
    <t>达到行业技术要求</t>
  </si>
  <si>
    <t>资金及时兑付</t>
  </si>
  <si>
    <t>每繁育1头犊牛补贴500-1000元</t>
  </si>
  <si>
    <t>322.2万元</t>
  </si>
  <si>
    <t>未完成</t>
  </si>
  <si>
    <t>农户饲养基础母牛减少，犊牛数量减少</t>
  </si>
  <si>
    <t>效益指标</t>
  </si>
  <si>
    <t>指标1:农民政策性收入提高</t>
  </si>
  <si>
    <t>≧500元以上</t>
  </si>
  <si>
    <t>指标2：农民增收</t>
  </si>
  <si>
    <t>显著</t>
  </si>
  <si>
    <t>效果显著</t>
  </si>
  <si>
    <t>指标1：受益农户数</t>
  </si>
  <si>
    <t>提高</t>
  </si>
  <si>
    <t>3290户</t>
  </si>
  <si>
    <t>指标2：扩大母牛养殖规模</t>
  </si>
  <si>
    <t>≧3%</t>
  </si>
  <si>
    <t>粪污全部资源化利用</t>
  </si>
  <si>
    <t>可持续影响
指标</t>
  </si>
  <si>
    <t>指标1：良种化率提高</t>
  </si>
  <si>
    <t>指标2：母牛养殖规模扩大</t>
  </si>
  <si>
    <t>服务对象
满意度指标</t>
  </si>
  <si>
    <t>群众满意度</t>
  </si>
  <si>
    <t>大河乡高质量发展庭院经济补贴项目绩效目标自评表</t>
  </si>
  <si>
    <t>大河乡高质量发展庭院经济补贴项目</t>
  </si>
  <si>
    <t>以村为单位，统一发展特色种植、特色养殖、特色手工、特色休闲旅游和生产生活服务，带动农村老、弱劳动力就业，发挥庭院增收作用，计划每户补贴400元发展高质量庭院经济。</t>
  </si>
  <si>
    <t>实现统一发展特色种植、特色养殖、特色手工、特色休闲旅游和生产生活服务户数</t>
  </si>
  <si>
    <t>2500户</t>
  </si>
  <si>
    <t>1395户</t>
  </si>
  <si>
    <t>加大宣传力度，促进庭院经济发展</t>
  </si>
  <si>
    <t>补助准确率</t>
  </si>
  <si>
    <t>≥100%</t>
  </si>
  <si>
    <t>当年开工率</t>
  </si>
  <si>
    <t>当年完成率</t>
  </si>
  <si>
    <t>资金投入（万元）</t>
  </si>
  <si>
    <t>促进特色种植业、养殖业发展增收致富</t>
  </si>
  <si>
    <t>激发群众内生动力，促进群众收入持续提高</t>
  </si>
  <si>
    <t>大河乡甜瓜种植补助项目绩效目标自评表</t>
  </si>
  <si>
    <t>大河乡甜瓜种植补助项目</t>
  </si>
  <si>
    <t>100%</t>
  </si>
  <si>
    <t>带动29户农户增收，带动发展村集体经济。</t>
  </si>
  <si>
    <t>对新种植甜瓜进行补助，促进种植业的发展提高农户种植积极性。</t>
  </si>
  <si>
    <t>1、补贴户数          2、种植亩数</t>
  </si>
  <si>
    <t>1、29 户          2、392.27亩</t>
  </si>
  <si>
    <t>增加农民收入，提升农民种养殖积极性。</t>
  </si>
  <si>
    <t>生态环境改善</t>
  </si>
  <si>
    <t>有所改善</t>
  </si>
  <si>
    <t>大河乡乌沙塘村林下套种红葱、红薯及苜蓿补助项绩效目标自评表</t>
  </si>
  <si>
    <t xml:space="preserve">大河乡乌沙塘村林下套种红葱、红薯及苜蓿补助项目            </t>
  </si>
  <si>
    <t>国土资源局</t>
  </si>
  <si>
    <t>地方债资金</t>
  </si>
  <si>
    <t>在乌沙塘村经果林基地套种红葱500亩、红薯150亩、苜蓿320亩，发展林下经济，壮大村集体经济</t>
  </si>
  <si>
    <t>促进特色种植业发展增收致富</t>
  </si>
  <si>
    <t>1.是否巩固脱贫攻坚成果  2.是否有效推进乡村振兴</t>
  </si>
  <si>
    <t>60万元</t>
  </si>
  <si>
    <t>促进种植业发展</t>
  </si>
  <si>
    <t>96%以上</t>
  </si>
  <si>
    <r>
      <rPr>
        <b/>
        <sz val="20"/>
        <color rgb="FF000000"/>
        <rFont val="宋体"/>
        <charset val="134"/>
      </rPr>
      <t>绩效目标自评表</t>
    </r>
    <r>
      <rPr>
        <b/>
        <sz val="14"/>
        <color rgb="FF000000"/>
        <rFont val="Calibri"/>
        <charset val="134"/>
      </rPr>
      <t xml:space="preserve">
(2024</t>
    </r>
    <r>
      <rPr>
        <b/>
        <sz val="14"/>
        <color rgb="FF000000"/>
        <rFont val="宋体"/>
        <charset val="134"/>
      </rPr>
      <t>年度</t>
    </r>
    <r>
      <rPr>
        <b/>
        <sz val="14"/>
        <color rgb="FF000000"/>
        <rFont val="Calibri"/>
        <charset val="134"/>
      </rPr>
      <t>)</t>
    </r>
  </si>
  <si>
    <t>大河乡乌沙塘园区日光温室建设2022年以工代赈示范项目</t>
  </si>
  <si>
    <r>
      <rPr>
        <sz val="11"/>
        <color rgb="FF000000"/>
        <rFont val="方正书宋_GBK"/>
        <charset val="134"/>
      </rPr>
      <t>勉小飞</t>
    </r>
    <r>
      <rPr>
        <sz val="11"/>
        <color rgb="FF000000"/>
        <rFont val="Calibri"/>
        <charset val="134"/>
      </rPr>
      <t xml:space="preserve"> 18009530114</t>
    </r>
  </si>
  <si>
    <t>红寺堡区发展改革局</t>
  </si>
  <si>
    <t>新建日光温室56座，总建筑面积104384平方米，做1864㎡。（其中温室长100m，宽18.5m，高4.5m，面积为1850㎡，二房长4.2m，宽3.3m，高3.15m。面积为14平方米），每座温室配备一台卷帘机，新建管理用房一座，建筑面积103.3㎡铺设4550㎡沙石路面及外网配套工程。</t>
  </si>
  <si>
    <t>新建日光温室56座，总建筑面积104384平方米，做1864㎡</t>
  </si>
  <si>
    <t>56座</t>
  </si>
  <si>
    <t>每座温室配备一台卷帘机，新建管理用房一座，建筑面积103.3㎡</t>
  </si>
  <si>
    <t>103.3㎡</t>
  </si>
  <si>
    <t>铺设4550㎡沙石路面及外网配套工程</t>
  </si>
  <si>
    <t>4550㎡</t>
  </si>
  <si>
    <r>
      <rPr>
        <sz val="11"/>
        <rFont val="仿宋_GB2312"/>
        <charset val="134"/>
      </rPr>
      <t>≤2786.06</t>
    </r>
    <r>
      <rPr>
        <sz val="11"/>
        <rFont val="仿宋_GB2312"/>
        <charset val="134"/>
      </rPr>
      <t>万元</t>
    </r>
  </si>
  <si>
    <r>
      <rPr>
        <sz val="11"/>
        <rFont val="仿宋_GB2312"/>
        <charset val="134"/>
      </rPr>
      <t>2196.52</t>
    </r>
    <r>
      <rPr>
        <sz val="11"/>
        <rFont val="仿宋_GB2312"/>
        <charset val="134"/>
      </rPr>
      <t>万元</t>
    </r>
  </si>
  <si>
    <t>≥50万元</t>
  </si>
  <si>
    <t>壮大蔬菜产业、优化农业产业结构</t>
  </si>
  <si>
    <t>≥100户</t>
  </si>
  <si>
    <t>大河乡小麦种植补助项目绩效目标自评表</t>
  </si>
  <si>
    <t>大河乡小麦种植补助项目</t>
  </si>
  <si>
    <t xml:space="preserve">      地方债资金</t>
  </si>
  <si>
    <t>新种植春小麦1.32万余亩，冬小麦98.5亩，每亩带动农户增收400元。</t>
  </si>
  <si>
    <t>对新种植小麦进行补助，促进种植业的发展提高农户种植积极性。</t>
  </si>
  <si>
    <t>补贴户数
补贴面积</t>
  </si>
  <si>
    <t>1829户
13402.13亩</t>
  </si>
  <si>
    <t>红寺堡区大河乡2022年村级事务管理人员年终考核岗位补贴项目支出绩效自评表</t>
  </si>
  <si>
    <t>红寺堡区大河乡2022年村级事务管理人员年终考核岗位补贴项目</t>
  </si>
  <si>
    <t>根据红寺堡区委组织部《关于印发&lt;红寺堡区公开选任村级事务管理人员实施方案&gt;的通知》（红组发〔2022〕22号），向村级事务管理人员根据年终综合考核等次一次性发放岗位补贴。</t>
  </si>
  <si>
    <t>向白淑娟、高虎、马志有、马文静、马成龙、张程和马永7名村级事务管理人员支付年终考核岗位补贴4.4万元。</t>
  </si>
  <si>
    <t>发放岗位补贴</t>
  </si>
  <si>
    <t>增加了村级事务管理人员收入</t>
  </si>
  <si>
    <t>提高村级事务管理人员工作积极性</t>
  </si>
  <si>
    <t>激发村级事务管理人员内生动力，促进其收入持续提高</t>
  </si>
  <si>
    <t>村级事务人员满意度</t>
  </si>
  <si>
    <t>红寺堡区大河乡高标准重点小城镇建设项目(二期)</t>
  </si>
  <si>
    <t>目标1：新建硬化场地2180平方米;新建太阳能路灯46盏；新建电力排管1400米，道路南侧新建14孔(2x7孔梅花管DN32)通信排管1400米；
目标2：新建景观绿化1处，面积约为6123平方米；国道两侧种植乔木200棵。</t>
  </si>
  <si>
    <t>目标1：新建硬化场地18000㎡;新建太阳能路灯46盏；新建电力排管1400米，道路南侧新建14孔(2x7孔梅花管DN32)通信排管1400米；
目标2：新建景观绿化1处，面积约为6123平方米；国道两侧种植乔木200棵。</t>
  </si>
  <si>
    <t>产
出
指
标（52分）</t>
  </si>
  <si>
    <t>硬化场地</t>
  </si>
  <si>
    <t>21805㎡</t>
  </si>
  <si>
    <t>18000㎡</t>
  </si>
  <si>
    <t>资金紧缺</t>
  </si>
  <si>
    <t>新建太阳能路灯</t>
  </si>
  <si>
    <t>46盏</t>
  </si>
  <si>
    <t>铺设滴灌带</t>
  </si>
  <si>
    <t>1400米</t>
  </si>
  <si>
    <t>新建景观绿化</t>
  </si>
  <si>
    <t>6123平方米</t>
  </si>
  <si>
    <t>≤1457.27万元</t>
  </si>
  <si>
    <t>1300万元</t>
  </si>
  <si>
    <t>效
益
指
标（28分）</t>
  </si>
  <si>
    <t>大河乡2023年草畜产业-牛羊饲草料补贴项目
绩效目标自评表</t>
  </si>
  <si>
    <t>大河乡2023年草畜产业-牛羊饲草料补贴项目</t>
  </si>
  <si>
    <t>1.奖补养殖户4376户，所需资金661.441万元；
2.确保养殖业持续稳定发展。</t>
  </si>
  <si>
    <t>解决了养殖基础设施不完善的问题，提高了畜牧养殖水平和畜禽存栏数量，增加了养殖户收入。</t>
  </si>
  <si>
    <t>补贴户数</t>
  </si>
  <si>
    <t>补贴户4376户  肉牛；17672头   肉羊：180743只</t>
  </si>
  <si>
    <t>解决了养殖草料缺乏的问题，提高了畜牧养殖水平和畜禽存栏数量，增加了养殖户收入。</t>
  </si>
  <si>
    <t>大河乡2023年草畜产业—饲草种植补助项目绩效目标自评表</t>
  </si>
  <si>
    <t>大河乡2023年草畜产业—饲草种植补助项目</t>
  </si>
  <si>
    <t>1.预计奖补种植户1472户，所需资金102.1607万元；
2.确保种植业持续稳定发展。</t>
  </si>
  <si>
    <t>促进特色种植业发展，促使农民增收致富。</t>
  </si>
  <si>
    <t>实现一年生饲草、优良苜蓿种植规模补贴户数</t>
  </si>
  <si>
    <t>1472户</t>
  </si>
  <si>
    <t>大河乡2023年产业到户补助项目绩效目标自评表</t>
  </si>
  <si>
    <t>大河乡2023年产业到户补助项目</t>
  </si>
  <si>
    <t>红寺堡区农业农村局</t>
  </si>
  <si>
    <t>1.预计奖补养殖户2006户，所需资金1289.45万元；
2.确保脱贫户、监测户养殖业持续稳定发展。</t>
  </si>
  <si>
    <t>解决了养殖户饲草料价格高，饲养成本高的问题，提高了畜牧养殖水平和畜禽存栏数量，增加了养殖户收入。</t>
  </si>
  <si>
    <t>完成补助任务</t>
  </si>
  <si>
    <t>奖补2006户脱贫户、监测户
兑付资金1289.45万元</t>
  </si>
  <si>
    <t>1.部分脱贫户未发展养殖业
2.加大政策宣传，鼓励脱贫户（边缘易致贫户）发展产业</t>
  </si>
  <si>
    <t>≥99%</t>
  </si>
  <si>
    <t>有所促进</t>
  </si>
  <si>
    <t>大河乡2023年特色产业示范乡镇建设项目绩效目标自评表</t>
  </si>
  <si>
    <t>大河乡2023年特色产业示范乡镇建设项目</t>
  </si>
  <si>
    <t>对全乡脱贫户和监测户在日光温室种植辣椒、小番茹、韭菜等特色产业的,按照2000元/座的标准给予补助,发展中蜂及其他峰种养殖的,按照200元/箱的标准给予补助。鸡、鸭、兔养殖20只以上且重量达1公斤以上,每户补助400元,每增加10只补助200元,鸽子、鹌鹑50只补助400元,每增加10只补助200元。以上户均补助项目资金不超过4000元.</t>
  </si>
  <si>
    <t>对全乡脱贫户和监测户共计44户补助10.56万元，带动单老户、双老户等弱劳动力的脱贫户及监测户有一项稳定的脱贫产业。</t>
  </si>
  <si>
    <t>大河乡大豆玉米带状复合和大豆种植补助项目
绩效目标自评表</t>
  </si>
  <si>
    <t>大河乡大豆玉米带状复合和大豆种植补助项目</t>
  </si>
  <si>
    <t>新种植大豆玉米带状复合和大豆种植3580.29亩，玉豆带状复合种植每亩带动农户增收300元,大豆种植每亩带动农户增收200元。</t>
  </si>
  <si>
    <t>对新种植大豆玉米带状复合和大豆种植进行补助，促进种植业的发展提高农户种植积极性。</t>
  </si>
  <si>
    <t>1、补贴户数（户）
2、种植面积（亩）</t>
  </si>
  <si>
    <t>1、185 户
2、3580.29亩</t>
  </si>
  <si>
    <t>因产业调整效果不佳，社员种植玉豆和大豆积极性有待提高</t>
  </si>
  <si>
    <t>大河乡道路安全隐患治理项目绩效目标自评表</t>
  </si>
  <si>
    <t>大河乡道路安全隐患治理项目</t>
  </si>
  <si>
    <t>发改局</t>
  </si>
  <si>
    <t>铺设面包砖道路3830㎡；混凝土道牙7660m；道路警示牌；垃圾清运；土方回填，太阳能红绿灯设备。保障国道两侧学生上下学安全出行问题，防止交通安全隐患。</t>
  </si>
  <si>
    <t>完成铺设面包砖道路，混凝土道牙，道路警示牌，垃圾清运，土方回填，太阳能红绿灯设备。</t>
  </si>
  <si>
    <t>0.005万人</t>
  </si>
  <si>
    <t>指标1：资金管理使用过程中发现的违规问题</t>
  </si>
  <si>
    <t>90万元</t>
  </si>
  <si>
    <t>说明</t>
  </si>
  <si>
    <t>大河乡黄花菜补贴项目绩效目标自评表</t>
  </si>
  <si>
    <t>大河乡黄花菜补贴项目</t>
  </si>
  <si>
    <t>新增黄花菜种植面积734.5亩，每亩带动农户增收200元。</t>
  </si>
  <si>
    <t>对新种植黄花菜进行补助，促进种植业的发展提高农户种植积极性。</t>
  </si>
  <si>
    <t>1.补贴户数（户）
2.种植亩数（亩）</t>
  </si>
  <si>
    <t>1.142户
2.734.5亩</t>
  </si>
  <si>
    <t>大河乡龙源村肥羊养殖园区建设项目绩效目标自评表</t>
  </si>
  <si>
    <t>大河乡龙源村肥羊养殖园区建设项目</t>
  </si>
  <si>
    <t>乡村振兴债券资金</t>
  </si>
  <si>
    <t>新建砌体结构羊舍12座，规划建筑总面积3200㎡，养殖羊舍11座，隔离羊舍1座；砌体结构门房一间；蓄水池1座；消毒池1座；清洗槽；砌体结构旱厕1座；水电路基础配套工程。带动龙源村农户发展肥羊养殖，发展村集体经济收入10万元。</t>
  </si>
  <si>
    <t>完成新建砌体结构羊舍12座，养殖羊舍11座，隔离羊舍1座；完成砌体结构门房一间；完成蓄水池1座，消毒池1座，清洗槽，砌体结构旱厕1座，水电路基础配套工程。</t>
  </si>
  <si>
    <t>0.1万人</t>
  </si>
  <si>
    <t>395.9万元</t>
  </si>
  <si>
    <t>大河乡2021年滩羊养殖示范园区建设项目</t>
  </si>
  <si>
    <t>李彬  18995033911</t>
  </si>
  <si>
    <t>总用地45294.92平米，建设办公用房一栋136平米，门房消毒室一处48平米，饲料房600平米，羊舍15栋，每栋占地1000平方米，其中遮阳棚400平米，砖围墙556米，高1.8米，成品大门2副，场区围网1260米，砂砾路面积7270.4平米，土方工程12600立方，250KV双杆变一台以及园区一期用地水电路等配套设施。</t>
  </si>
  <si>
    <t>完成建设办公用房一栋，完成门房消毒室，饲料房，羊舍建设，完成遮阳棚，砖围墙，成品大门，场区围网砂砾路，土方工程，250KV双杆变一台以及园区一期用地水电路等配套设施。</t>
  </si>
  <si>
    <t>1000人</t>
  </si>
  <si>
    <t>889.63万元</t>
  </si>
  <si>
    <t>879.533万元</t>
  </si>
  <si>
    <r>
      <rPr>
        <sz val="11"/>
        <rFont val="Arial"/>
        <charset val="134"/>
      </rPr>
      <t>1000</t>
    </r>
    <r>
      <rPr>
        <sz val="11"/>
        <rFont val="方正书宋_GBK"/>
        <charset val="134"/>
      </rPr>
      <t>人</t>
    </r>
  </si>
  <si>
    <t xml:space="preserve"> 群众满意度</t>
  </si>
  <si>
    <r>
      <rPr>
        <b/>
        <sz val="14"/>
        <color rgb="FF000000"/>
        <rFont val="宋体"/>
        <charset val="134"/>
      </rPr>
      <t>大河乡2023年第一批环境整治项目绩效目标自评表</t>
    </r>
    <r>
      <rPr>
        <b/>
        <sz val="14"/>
        <color rgb="FF000000"/>
        <rFont val="Calibri"/>
        <charset val="134"/>
      </rPr>
      <t xml:space="preserve">
(2023 </t>
    </r>
    <r>
      <rPr>
        <b/>
        <sz val="14"/>
        <color rgb="FF000000"/>
        <rFont val="宋体"/>
        <charset val="134"/>
      </rPr>
      <t>年度</t>
    </r>
    <r>
      <rPr>
        <b/>
        <sz val="14"/>
        <color rgb="FF000000"/>
        <rFont val="Calibri"/>
        <charset val="134"/>
      </rPr>
      <t>)</t>
    </r>
  </si>
  <si>
    <t>大河乡2023年第一批环境整治项目</t>
  </si>
  <si>
    <r>
      <rPr>
        <sz val="11"/>
        <color rgb="FF000000"/>
        <rFont val="宋体"/>
        <charset val="134"/>
      </rPr>
      <t xml:space="preserve"> 目标1：乌沙塘村:铺装混凝土道砖1102㎡，硬化混凝土路面11.4㎡;设置过水路面警告标志4处，橡胶减速带24m/6处，拆除隐患围墙并重建11.5m，更换出水桩94套;新建阀门井1座，机深松+旋耕188亩，清理村内“三大堆”7500m</t>
    </r>
    <r>
      <rPr>
        <sz val="11"/>
        <color rgb="FF000000"/>
        <rFont val="方正书宋_GBK"/>
        <charset val="134"/>
      </rPr>
      <t>³</t>
    </r>
    <r>
      <rPr>
        <sz val="11"/>
        <color rgb="FF000000"/>
        <rFont val="宋体"/>
        <charset val="134"/>
      </rPr>
      <t>，土方工程3240m3，道路改造工程3958㎡，新建彩钢房160㎡，室外电气工程130m。
目标2：龙源村:铺装混凝土道砖2534.9 ㎡，铺装草坪砖 334.1 ㎡，硬化混凝土路面169.90㎡，新建矮墙10.7m，清理村内“三大堆”7300m</t>
    </r>
    <r>
      <rPr>
        <sz val="11"/>
        <color rgb="FF000000"/>
        <rFont val="方正书宋_GBK"/>
        <charset val="134"/>
      </rPr>
      <t>³</t>
    </r>
    <r>
      <rPr>
        <sz val="11"/>
        <color rgb="FF000000"/>
        <rFont val="宋体"/>
        <charset val="134"/>
      </rPr>
      <t>。</t>
    </r>
  </si>
  <si>
    <t xml:space="preserve"> 完成目标1：乌沙塘村:铺装混凝土道砖，硬化混凝土路面;设置过水路面警告标志，橡胶减速带，拆除隐患围墙并重建，更换出水桩套;新建阀门井，机深松+旋耕，清理村内“三大堆”，土方工程，道路改造工程，新建彩钢房，室外电气工程。
完成目标2：龙源村:铺装混凝土道砖，铺装草坪砖，硬化混凝土路面，新建矮墙，清理村内“三大堆”。</t>
  </si>
  <si>
    <t xml:space="preserve"> 铺装混凝土道砖</t>
  </si>
  <si>
    <r>
      <rPr>
        <sz val="11"/>
        <rFont val="仿宋_GB2312"/>
        <charset val="134"/>
      </rPr>
      <t>3636.9</t>
    </r>
    <r>
      <rPr>
        <sz val="11"/>
        <rFont val="宋体"/>
        <charset val="134"/>
      </rPr>
      <t>㎡</t>
    </r>
  </si>
  <si>
    <r>
      <rPr>
        <sz val="11"/>
        <rFont val="仿宋_GB2312"/>
        <charset val="134"/>
      </rPr>
      <t>181.3</t>
    </r>
    <r>
      <rPr>
        <sz val="11"/>
        <rFont val="SimSun"/>
        <charset val="134"/>
      </rPr>
      <t>㎡</t>
    </r>
  </si>
  <si>
    <t xml:space="preserve"> 清理村内“三大堆”</t>
  </si>
  <si>
    <r>
      <rPr>
        <sz val="11"/>
        <rFont val="仿宋_GB2312"/>
        <charset val="134"/>
      </rPr>
      <t>14800m</t>
    </r>
    <r>
      <rPr>
        <sz val="11"/>
        <rFont val="宋体"/>
        <charset val="134"/>
      </rPr>
      <t>³</t>
    </r>
  </si>
  <si>
    <t xml:space="preserve"> 资金投入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</si>
  <si>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172.5万元</t>
    </r>
  </si>
  <si>
    <t>161.82万元</t>
  </si>
  <si>
    <t xml:space="preserve"> 受益脱贫户、监测户人口</t>
  </si>
  <si>
    <t>≥0.1万人</t>
  </si>
  <si>
    <t xml:space="preserve"> 生态环境改善情况</t>
  </si>
  <si>
    <t>明显改善</t>
  </si>
  <si>
    <t xml:space="preserve"> 激发群众内生动力方面</t>
  </si>
  <si>
    <r>
      <rPr>
        <sz val="11"/>
        <color rgb="FF000000"/>
        <rFont val="宋体"/>
        <charset val="134"/>
      </rPr>
      <t>大河乡</t>
    </r>
    <r>
      <rPr>
        <sz val="11"/>
        <color rgb="FF000000"/>
        <rFont val="Calibri"/>
        <charset val="134"/>
      </rPr>
      <t>2023</t>
    </r>
    <r>
      <rPr>
        <sz val="11"/>
        <color rgb="FF000000"/>
        <rFont val="宋体"/>
        <charset val="134"/>
      </rPr>
      <t>年高效节水灌溉提升建设项目</t>
    </r>
  </si>
  <si>
    <r>
      <rPr>
        <sz val="11"/>
        <color rgb="FF000000"/>
        <rFont val="宋体"/>
        <charset val="134"/>
      </rPr>
      <t>目标1：整治田块1017亩,平整土方量17.3万m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,修筑田25.43km；
目标2：铺设 PVC管10.07km,铺设PE地面辅管10.04km,铺设滴灌带1145.12km,新建建筑物74座</t>
    </r>
  </si>
  <si>
    <t>完成目标1：整治田块,平整土方量,修筑田；
完成目标2：铺设 PVC管,铺设PE地面辅管,铺设滴灌带,新建建筑物</t>
  </si>
  <si>
    <t>土地平整</t>
  </si>
  <si>
    <t>11017亩</t>
  </si>
  <si>
    <t>铺设 PVC管</t>
  </si>
  <si>
    <t>10.07km</t>
  </si>
  <si>
    <t>1145.12km</t>
  </si>
  <si>
    <t>新建建筑物</t>
  </si>
  <si>
    <t>74座</t>
  </si>
  <si>
    <r>
      <rPr>
        <sz val="11"/>
        <rFont val="仿宋_GB2312"/>
        <charset val="134"/>
      </rPr>
      <t>≤</t>
    </r>
    <r>
      <rPr>
        <sz val="11"/>
        <rFont val="仿宋_GB2312"/>
        <charset val="134"/>
      </rPr>
      <t>223.5万元</t>
    </r>
  </si>
  <si>
    <t>218.99万元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</si>
</sst>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7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Arial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</font>
    <font>
      <sz val="10"/>
      <color theme="1" tint="0.0499893185216834"/>
      <name val="宋体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 tint="0.0499893185216834"/>
      <name val="仿宋_GB2312"/>
      <charset val="134"/>
    </font>
    <font>
      <sz val="10"/>
      <name val="仿宋_GB2312"/>
      <charset val="134"/>
    </font>
    <font>
      <sz val="11"/>
      <color rgb="FF000000"/>
      <name val="方正书宋_GBK"/>
      <charset val="134"/>
    </font>
    <font>
      <sz val="8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20"/>
      <name val="方正小标宋_GBK"/>
      <charset val="134"/>
    </font>
    <font>
      <b/>
      <sz val="8"/>
      <name val="宋体"/>
      <charset val="134"/>
    </font>
    <font>
      <sz val="12"/>
      <color theme="1"/>
      <name val="宋体"/>
      <charset val="134"/>
    </font>
    <font>
      <sz val="16"/>
      <color theme="1"/>
      <name val="方正小标宋_GBK"/>
      <charset val="134"/>
    </font>
    <font>
      <sz val="20"/>
      <name val="方正小标宋_GBK"/>
      <charset val="134"/>
    </font>
    <font>
      <sz val="8"/>
      <color theme="1" tint="0.0499893185216834"/>
      <name val="宋体"/>
      <charset val="134"/>
    </font>
    <font>
      <sz val="8"/>
      <color theme="1"/>
      <name val="宋体"/>
      <charset val="134"/>
      <scheme val="minor"/>
    </font>
    <font>
      <sz val="8"/>
      <name val="Arial"/>
      <charset val="0"/>
    </font>
    <font>
      <sz val="16"/>
      <name val="黑体"/>
      <charset val="134"/>
    </font>
    <font>
      <sz val="10"/>
      <name val="黑体"/>
      <charset val="134"/>
    </font>
    <font>
      <sz val="20"/>
      <name val="方正小标宋_GBK"/>
      <charset val="0"/>
    </font>
    <font>
      <sz val="16"/>
      <name val="黑体"/>
      <charset val="0"/>
    </font>
    <font>
      <sz val="10"/>
      <name val="黑体"/>
      <charset val="0"/>
    </font>
    <font>
      <sz val="8"/>
      <color rgb="FF000000"/>
      <name val="SimSun"/>
      <charset val="134"/>
    </font>
    <font>
      <sz val="8"/>
      <color indexed="8"/>
      <name val="宋体"/>
      <charset val="134"/>
    </font>
    <font>
      <sz val="8"/>
      <color rgb="FF333333"/>
      <name val="宋体"/>
      <charset val="134"/>
    </font>
    <font>
      <sz val="8"/>
      <name val="Times New Roman"/>
      <charset val="0"/>
    </font>
    <font>
      <sz val="8"/>
      <name val="仿宋_GB2312"/>
      <charset val="134"/>
    </font>
    <font>
      <sz val="9"/>
      <name val="Times New Roman"/>
      <charset val="0"/>
    </font>
    <font>
      <sz val="10"/>
      <color rgb="FF000000"/>
      <name val="Calibri"/>
      <charset val="134"/>
    </font>
    <font>
      <sz val="11"/>
      <name val="东文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name val="SimSun"/>
      <charset val="134"/>
    </font>
    <font>
      <sz val="1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3" fillId="0" borderId="0"/>
    <xf numFmtId="0" fontId="50" fillId="26" borderId="0" applyNumberFormat="false" applyBorder="false" applyAlignment="false" applyProtection="false">
      <alignment vertical="center"/>
    </xf>
    <xf numFmtId="0" fontId="49" fillId="27" borderId="0" applyNumberFormat="false" applyBorder="false" applyAlignment="false" applyProtection="false">
      <alignment vertical="center"/>
    </xf>
    <xf numFmtId="0" fontId="49" fillId="25" borderId="0" applyNumberFormat="false" applyBorder="false" applyAlignment="false" applyProtection="false">
      <alignment vertical="center"/>
    </xf>
    <xf numFmtId="0" fontId="50" fillId="21" borderId="0" applyNumberFormat="false" applyBorder="false" applyAlignment="false" applyProtection="false">
      <alignment vertical="center"/>
    </xf>
    <xf numFmtId="0" fontId="50" fillId="20" borderId="0" applyNumberFormat="false" applyBorder="false" applyAlignment="false" applyProtection="false">
      <alignment vertical="center"/>
    </xf>
    <xf numFmtId="0" fontId="49" fillId="13" borderId="0" applyNumberFormat="false" applyBorder="false" applyAlignment="false" applyProtection="false">
      <alignment vertical="center"/>
    </xf>
    <xf numFmtId="0" fontId="50" fillId="23" borderId="0" applyNumberFormat="false" applyBorder="false" applyAlignment="false" applyProtection="false">
      <alignment vertical="center"/>
    </xf>
    <xf numFmtId="0" fontId="50" fillId="17" borderId="0" applyNumberFormat="false" applyBorder="false" applyAlignment="false" applyProtection="false">
      <alignment vertical="center"/>
    </xf>
    <xf numFmtId="0" fontId="13" fillId="0" borderId="0"/>
    <xf numFmtId="0" fontId="50" fillId="12" borderId="0" applyNumberFormat="false" applyBorder="false" applyAlignment="false" applyProtection="false">
      <alignment vertical="center"/>
    </xf>
    <xf numFmtId="0" fontId="49" fillId="29" borderId="0" applyNumberFormat="false" applyBorder="false" applyAlignment="false" applyProtection="false">
      <alignment vertical="center"/>
    </xf>
    <xf numFmtId="0" fontId="49" fillId="19" borderId="0" applyNumberFormat="false" applyBorder="false" applyAlignment="false" applyProtection="false">
      <alignment vertical="center"/>
    </xf>
    <xf numFmtId="0" fontId="49" fillId="30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60" fillId="28" borderId="27" applyNumberFormat="false" applyAlignment="false" applyProtection="false">
      <alignment vertical="center"/>
    </xf>
    <xf numFmtId="0" fontId="61" fillId="0" borderId="23" applyNumberFormat="false" applyFill="false" applyAlignment="false" applyProtection="false">
      <alignment vertical="center"/>
    </xf>
    <xf numFmtId="0" fontId="54" fillId="16" borderId="25" applyNumberFormat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center"/>
    </xf>
    <xf numFmtId="0" fontId="64" fillId="31" borderId="28" applyNumberFormat="false" applyAlignment="false" applyProtection="false">
      <alignment vertical="center"/>
    </xf>
    <xf numFmtId="0" fontId="49" fillId="22" borderId="0" applyNumberFormat="false" applyBorder="false" applyAlignment="false" applyProtection="false">
      <alignment vertical="center"/>
    </xf>
    <xf numFmtId="0" fontId="49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5" fillId="0" borderId="29" applyNumberFormat="false" applyFill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67" fillId="31" borderId="25" applyNumberFormat="false" applyAlignment="false" applyProtection="false">
      <alignment vertical="center"/>
    </xf>
    <xf numFmtId="0" fontId="5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0" fillId="11" borderId="0" applyNumberFormat="false" applyBorder="false" applyAlignment="false" applyProtection="false">
      <alignment vertical="center"/>
    </xf>
    <xf numFmtId="0" fontId="0" fillId="15" borderId="24" applyNumberFormat="false" applyFont="false" applyAlignment="false" applyProtection="false">
      <alignment vertical="center"/>
    </xf>
    <xf numFmtId="0" fontId="55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3" fillId="0" borderId="23" applyNumberFormat="false" applyFill="false" applyAlignment="false" applyProtection="false">
      <alignment vertical="center"/>
    </xf>
    <xf numFmtId="0" fontId="6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2" fillId="0" borderId="22" applyNumberFormat="false" applyFill="false" applyAlignment="false" applyProtection="false">
      <alignment vertical="center"/>
    </xf>
    <xf numFmtId="0" fontId="49" fillId="10" borderId="0" applyNumberFormat="false" applyBorder="false" applyAlignment="false" applyProtection="false">
      <alignment vertical="center"/>
    </xf>
    <xf numFmtId="0" fontId="49" fillId="14" borderId="0" applyNumberFormat="false" applyBorder="false" applyAlignment="false" applyProtection="false">
      <alignment vertical="center"/>
    </xf>
    <xf numFmtId="0" fontId="50" fillId="9" borderId="0" applyNumberFormat="false" applyBorder="false" applyAlignment="false" applyProtection="false">
      <alignment vertical="center"/>
    </xf>
    <xf numFmtId="0" fontId="58" fillId="0" borderId="26" applyNumberFormat="false" applyFill="false" applyAlignment="false" applyProtection="false">
      <alignment vertical="center"/>
    </xf>
    <xf numFmtId="0" fontId="50" fillId="8" borderId="0" applyNumberFormat="false" applyBorder="false" applyAlignment="false" applyProtection="false">
      <alignment vertical="center"/>
    </xf>
    <xf numFmtId="0" fontId="57" fillId="24" borderId="0" applyNumberFormat="false" applyBorder="false" applyAlignment="false" applyProtection="false">
      <alignment vertical="center"/>
    </xf>
    <xf numFmtId="0" fontId="49" fillId="7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51" fillId="6" borderId="0" applyNumberFormat="false" applyBorder="false" applyAlignment="false" applyProtection="false">
      <alignment vertical="center"/>
    </xf>
    <xf numFmtId="0" fontId="50" fillId="5" borderId="0" applyNumberFormat="false" applyBorder="false" applyAlignment="false" applyProtection="false">
      <alignment vertical="center"/>
    </xf>
    <xf numFmtId="0" fontId="50" fillId="4" borderId="0" applyNumberFormat="false" applyBorder="false" applyAlignment="false" applyProtection="false">
      <alignment vertical="center"/>
    </xf>
    <xf numFmtId="0" fontId="49" fillId="3" borderId="0" applyNumberFormat="false" applyBorder="false" applyAlignment="false" applyProtection="false">
      <alignment vertical="center"/>
    </xf>
  </cellStyleXfs>
  <cellXfs count="28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10" fontId="0" fillId="0" borderId="0" xfId="0" applyNumberFormat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10" applyFont="true" applyFill="true" applyBorder="true" applyAlignment="true" applyProtection="true">
      <alignment horizontal="left" vertical="center" wrapText="true"/>
    </xf>
    <xf numFmtId="0" fontId="6" fillId="0" borderId="2" xfId="10" applyFont="true" applyFill="true" applyBorder="true" applyAlignment="true" applyProtection="true">
      <alignment horizontal="left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10" applyFont="true" applyFill="true" applyBorder="true" applyAlignment="true" applyProtection="true">
      <alignment horizontal="center" vertical="center" wrapText="true"/>
    </xf>
    <xf numFmtId="0" fontId="6" fillId="0" borderId="2" xfId="10" applyFont="true" applyFill="true" applyBorder="true" applyAlignment="true" applyProtection="true">
      <alignment horizontal="center" vertical="center" wrapText="true"/>
    </xf>
    <xf numFmtId="0" fontId="6" fillId="0" borderId="4" xfId="10" applyFont="true" applyFill="true" applyBorder="true" applyAlignment="true" applyProtection="true">
      <alignment horizontal="left" vertical="center" wrapText="true"/>
    </xf>
    <xf numFmtId="9" fontId="6" fillId="0" borderId="1" xfId="10" applyNumberFormat="true" applyFont="true" applyFill="true" applyBorder="true" applyAlignment="true" applyProtection="true">
      <alignment horizontal="center" vertical="center" wrapText="true"/>
    </xf>
    <xf numFmtId="9" fontId="6" fillId="0" borderId="2" xfId="10" applyNumberFormat="true" applyFont="true" applyFill="true" applyBorder="true" applyAlignment="true" applyProtection="true">
      <alignment horizontal="center" vertical="center" wrapText="true"/>
    </xf>
    <xf numFmtId="9" fontId="6" fillId="0" borderId="1" xfId="0" applyNumberFormat="true" applyFont="true" applyFill="true" applyBorder="true" applyAlignment="true" applyProtection="true">
      <alignment horizontal="center" vertical="center"/>
    </xf>
    <xf numFmtId="9" fontId="6" fillId="0" borderId="2" xfId="0" applyNumberFormat="true" applyFont="true" applyFill="true" applyBorder="true" applyAlignment="true" applyProtection="true">
      <alignment horizontal="center" vertical="center"/>
    </xf>
    <xf numFmtId="10" fontId="3" fillId="0" borderId="1" xfId="0" applyNumberFormat="true" applyFont="true" applyBorder="true" applyAlignment="true">
      <alignment horizontal="center" vertical="center" wrapText="true"/>
    </xf>
    <xf numFmtId="10" fontId="4" fillId="0" borderId="1" xfId="0" applyNumberFormat="true" applyFont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10" fontId="4" fillId="0" borderId="1" xfId="0" applyNumberFormat="true" applyFont="true" applyBorder="true" applyAlignment="true">
      <alignment horizontal="left" vertical="center" wrapText="true"/>
    </xf>
    <xf numFmtId="0" fontId="6" fillId="0" borderId="4" xfId="10" applyFont="true" applyFill="true" applyBorder="true" applyAlignment="true" applyProtection="true">
      <alignment horizontal="center" vertical="center" wrapText="true"/>
    </xf>
    <xf numFmtId="9" fontId="6" fillId="0" borderId="4" xfId="10" applyNumberFormat="true" applyFont="true" applyFill="true" applyBorder="true" applyAlignment="true" applyProtection="true">
      <alignment horizontal="center" vertical="center" wrapText="true"/>
    </xf>
    <xf numFmtId="10" fontId="4" fillId="0" borderId="2" xfId="0" applyNumberFormat="true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9" fontId="6" fillId="0" borderId="4" xfId="0" applyNumberFormat="true" applyFont="true" applyFill="true" applyBorder="true" applyAlignment="true" applyProtection="true">
      <alignment horizontal="center" vertical="center"/>
    </xf>
    <xf numFmtId="0" fontId="0" fillId="0" borderId="1" xfId="0" applyBorder="true" applyAlignment="true">
      <alignment horizontal="center" vertical="center"/>
    </xf>
    <xf numFmtId="10" fontId="0" fillId="0" borderId="3" xfId="0" applyNumberFormat="true" applyBorder="true" applyAlignment="true">
      <alignment vertical="center"/>
    </xf>
    <xf numFmtId="0" fontId="0" fillId="0" borderId="4" xfId="0" applyBorder="true" applyAlignment="true">
      <alignment vertical="center"/>
    </xf>
    <xf numFmtId="0" fontId="7" fillId="0" borderId="1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4" fillId="0" borderId="8" xfId="0" applyFont="true" applyBorder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9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10" applyNumberFormat="true" applyFont="true" applyFill="true" applyBorder="true" applyAlignment="true" applyProtection="true">
      <alignment horizontal="center" vertical="center" wrapText="true"/>
    </xf>
    <xf numFmtId="0" fontId="6" fillId="0" borderId="2" xfId="1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9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6" fillId="0" borderId="4" xfId="10" applyNumberFormat="true" applyFont="true" applyFill="true" applyBorder="true" applyAlignment="true" applyProtection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4" fillId="0" borderId="6" xfId="0" applyFont="true" applyBorder="true" applyAlignment="true">
      <alignment vertical="center" wrapText="true"/>
    </xf>
    <xf numFmtId="0" fontId="4" fillId="0" borderId="2" xfId="0" applyFont="true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  <xf numFmtId="0" fontId="6" fillId="0" borderId="6" xfId="10" applyFont="true" applyFill="true" applyBorder="true" applyAlignment="true" applyProtection="true">
      <alignment horizontal="left" vertical="center" wrapText="true"/>
    </xf>
    <xf numFmtId="0" fontId="9" fillId="0" borderId="2" xfId="10" applyNumberFormat="true" applyFont="true" applyFill="true" applyBorder="true" applyAlignment="true" applyProtection="true">
      <alignment horizontal="center" vertical="center" wrapText="true"/>
    </xf>
    <xf numFmtId="9" fontId="4" fillId="0" borderId="1" xfId="0" applyNumberFormat="true" applyFont="true" applyBorder="true" applyAlignment="true">
      <alignment horizontal="center" vertical="center" wrapText="true"/>
    </xf>
    <xf numFmtId="0" fontId="9" fillId="0" borderId="4" xfId="10" applyNumberFormat="true" applyFont="true" applyFill="true" applyBorder="true" applyAlignment="true" applyProtection="true">
      <alignment horizontal="center" vertical="center" wrapText="true"/>
    </xf>
    <xf numFmtId="0" fontId="11" fillId="0" borderId="0" xfId="0" applyFont="true" applyBorder="true" applyAlignment="true">
      <alignment horizontal="center" vertical="center"/>
    </xf>
    <xf numFmtId="0" fontId="11" fillId="0" borderId="10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right" vertical="center"/>
    </xf>
    <xf numFmtId="0" fontId="0" fillId="0" borderId="2" xfId="0" applyBorder="true" applyAlignment="true">
      <alignment horizontal="justify" vertical="center"/>
    </xf>
    <xf numFmtId="0" fontId="0" fillId="0" borderId="3" xfId="0" applyBorder="true" applyAlignment="true">
      <alignment horizontal="justify" vertical="center"/>
    </xf>
    <xf numFmtId="0" fontId="0" fillId="0" borderId="6" xfId="0" applyBorder="true" applyAlignment="true">
      <alignment horizontal="center" vertical="center"/>
    </xf>
    <xf numFmtId="0" fontId="0" fillId="0" borderId="8" xfId="0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/>
    <xf numFmtId="0" fontId="0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9" fontId="0" fillId="0" borderId="1" xfId="37" applyBorder="true" applyAlignment="true">
      <alignment horizontal="center" vertical="center"/>
    </xf>
    <xf numFmtId="0" fontId="0" fillId="0" borderId="4" xfId="0" applyBorder="true" applyAlignment="true">
      <alignment horizontal="justify" vertical="center"/>
    </xf>
    <xf numFmtId="0" fontId="0" fillId="0" borderId="2" xfId="0" applyBorder="true" applyAlignment="true">
      <alignment horizontal="left" vertical="center" wrapText="true"/>
    </xf>
    <xf numFmtId="0" fontId="0" fillId="0" borderId="3" xfId="0" applyBorder="true" applyAlignment="true">
      <alignment horizontal="left" vertical="center" wrapText="true"/>
    </xf>
    <xf numFmtId="0" fontId="0" fillId="0" borderId="4" xfId="0" applyBorder="true" applyAlignment="true">
      <alignment horizontal="left" vertical="center" wrapText="true"/>
    </xf>
    <xf numFmtId="0" fontId="6" fillId="0" borderId="1" xfId="10" applyNumberFormat="true" applyFont="true" applyFill="true" applyBorder="true" applyAlignment="true" applyProtection="true">
      <alignment horizontal="center" vertical="center" wrapText="true"/>
    </xf>
    <xf numFmtId="0" fontId="15" fillId="0" borderId="0" xfId="0" applyFont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justify" vertical="center" wrapText="true"/>
    </xf>
    <xf numFmtId="0" fontId="16" fillId="0" borderId="1" xfId="0" applyFont="true" applyBorder="true" applyAlignment="true">
      <alignment horizontal="left" vertical="center" wrapText="true"/>
    </xf>
    <xf numFmtId="0" fontId="17" fillId="0" borderId="6" xfId="1" applyNumberFormat="true" applyFont="true" applyFill="true" applyBorder="true" applyAlignment="true">
      <alignment horizontal="center" vertical="center" wrapText="true"/>
    </xf>
    <xf numFmtId="0" fontId="17" fillId="0" borderId="1" xfId="1" applyNumberFormat="true" applyFont="true" applyFill="true" applyBorder="true" applyAlignment="true">
      <alignment horizontal="center" vertical="center" wrapText="true"/>
    </xf>
    <xf numFmtId="0" fontId="17" fillId="0" borderId="8" xfId="1" applyNumberFormat="true" applyFont="true" applyFill="true" applyBorder="true" applyAlignment="true">
      <alignment horizontal="center" vertical="center" wrapText="true"/>
    </xf>
    <xf numFmtId="0" fontId="17" fillId="0" borderId="11" xfId="1" applyNumberFormat="true" applyFont="true" applyFill="true" applyBorder="true" applyAlignment="true">
      <alignment horizontal="center" vertical="center" wrapText="true"/>
    </xf>
    <xf numFmtId="0" fontId="17" fillId="0" borderId="5" xfId="1" applyNumberFormat="true" applyFont="true" applyFill="true" applyBorder="true" applyAlignment="true">
      <alignment horizontal="center" vertical="center" wrapText="true"/>
    </xf>
    <xf numFmtId="0" fontId="17" fillId="0" borderId="12" xfId="1" applyNumberFormat="true" applyFont="true" applyFill="true" applyBorder="true" applyAlignment="true">
      <alignment horizontal="center" vertical="center" wrapText="true"/>
    </xf>
    <xf numFmtId="0" fontId="17" fillId="0" borderId="7" xfId="1" applyNumberFormat="true" applyFont="true" applyFill="true" applyBorder="true" applyAlignment="true">
      <alignment horizontal="center" vertical="center" wrapText="true"/>
    </xf>
    <xf numFmtId="0" fontId="17" fillId="0" borderId="13" xfId="1" applyNumberFormat="true" applyFont="true" applyFill="true" applyBorder="true" applyAlignment="true">
      <alignment horizontal="center" vertical="center" wrapText="true"/>
    </xf>
    <xf numFmtId="0" fontId="17" fillId="0" borderId="14" xfId="1" applyNumberFormat="true" applyFont="true" applyFill="true" applyBorder="true" applyAlignment="true">
      <alignment horizontal="center" vertical="center" wrapText="true"/>
    </xf>
    <xf numFmtId="0" fontId="17" fillId="0" borderId="9" xfId="1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6" fillId="0" borderId="2" xfId="0" applyFont="true" applyFill="true" applyBorder="true" applyAlignment="true">
      <alignment horizontal="center" vertical="center"/>
    </xf>
    <xf numFmtId="0" fontId="16" fillId="0" borderId="4" xfId="0" applyFont="true" applyFill="true" applyBorder="true" applyAlignment="true">
      <alignment horizontal="center" vertical="center"/>
    </xf>
    <xf numFmtId="9" fontId="16" fillId="0" borderId="1" xfId="0" applyNumberFormat="true" applyFont="true" applyFill="true" applyBorder="true" applyAlignment="true">
      <alignment horizontal="center" vertical="center"/>
    </xf>
    <xf numFmtId="0" fontId="16" fillId="0" borderId="2" xfId="0" applyFont="true" applyBorder="true" applyAlignment="true">
      <alignment horizontal="center" vertical="center" wrapText="true"/>
    </xf>
    <xf numFmtId="0" fontId="16" fillId="0" borderId="4" xfId="0" applyFont="true" applyBorder="true" applyAlignment="true">
      <alignment horizontal="center" vertical="center" wrapText="true"/>
    </xf>
    <xf numFmtId="49" fontId="16" fillId="0" borderId="1" xfId="0" applyNumberFormat="true" applyFont="true" applyBorder="true" applyAlignment="true">
      <alignment horizontal="center" vertical="center" wrapText="true"/>
    </xf>
    <xf numFmtId="0" fontId="17" fillId="2" borderId="1" xfId="1" applyNumberFormat="true" applyFont="true" applyFill="true" applyBorder="true" applyAlignment="true">
      <alignment horizontal="center" vertical="center" wrapText="true"/>
    </xf>
    <xf numFmtId="0" fontId="18" fillId="2" borderId="1" xfId="1" applyNumberFormat="true" applyFont="true" applyFill="true" applyBorder="true" applyAlignment="true">
      <alignment horizontal="center" vertical="center" wrapText="true"/>
    </xf>
    <xf numFmtId="9" fontId="18" fillId="0" borderId="1" xfId="10" applyNumberFormat="true" applyFont="true" applyFill="true" applyBorder="true" applyAlignment="true" applyProtection="true">
      <alignment horizontal="center" vertical="center" wrapText="true"/>
    </xf>
    <xf numFmtId="0" fontId="17" fillId="0" borderId="1" xfId="1" applyNumberFormat="true" applyFont="true" applyFill="true" applyBorder="true" applyAlignment="true">
      <alignment vertical="center" wrapText="true"/>
    </xf>
    <xf numFmtId="0" fontId="17" fillId="0" borderId="1" xfId="1" applyNumberFormat="true" applyFont="true" applyFill="true" applyBorder="true" applyAlignment="true" applyProtection="true">
      <alignment horizontal="center" vertical="center" wrapText="true"/>
    </xf>
    <xf numFmtId="9" fontId="17" fillId="0" borderId="1" xfId="1" applyNumberFormat="true" applyFont="true" applyFill="true" applyBorder="true" applyAlignment="true">
      <alignment horizontal="center" vertical="center" wrapText="true"/>
    </xf>
    <xf numFmtId="0" fontId="19" fillId="0" borderId="0" xfId="0" applyFont="true">
      <alignment vertical="center"/>
    </xf>
    <xf numFmtId="0" fontId="19" fillId="0" borderId="0" xfId="0" applyFont="true" applyAlignment="true">
      <alignment horizontal="center" vertical="center"/>
    </xf>
    <xf numFmtId="0" fontId="20" fillId="0" borderId="0" xfId="0" applyFont="true" applyAlignment="true">
      <alignment horizontal="center" vertical="center" wrapText="true"/>
    </xf>
    <xf numFmtId="0" fontId="21" fillId="0" borderId="1" xfId="0" applyFont="true" applyBorder="true" applyAlignment="true">
      <alignment horizontal="center" vertical="center" wrapText="true"/>
    </xf>
    <xf numFmtId="0" fontId="19" fillId="0" borderId="1" xfId="0" applyFont="true" applyBorder="true" applyAlignment="true">
      <alignment horizontal="center" vertical="center" wrapText="true"/>
    </xf>
    <xf numFmtId="0" fontId="21" fillId="0" borderId="1" xfId="0" applyFont="true" applyBorder="true" applyAlignment="true">
      <alignment horizontal="justify" vertical="center" wrapText="true"/>
    </xf>
    <xf numFmtId="0" fontId="21" fillId="0" borderId="1" xfId="0" applyFont="true" applyBorder="true" applyAlignment="true">
      <alignment horizontal="left" vertical="center" wrapText="true"/>
    </xf>
    <xf numFmtId="0" fontId="22" fillId="0" borderId="1" xfId="1" applyNumberFormat="true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19" fillId="0" borderId="2" xfId="0" applyFont="true" applyFill="true" applyBorder="true" applyAlignment="true">
      <alignment horizontal="center" vertical="center"/>
    </xf>
    <xf numFmtId="0" fontId="19" fillId="0" borderId="4" xfId="0" applyFont="true" applyFill="true" applyBorder="true" applyAlignment="true">
      <alignment horizontal="center" vertical="center"/>
    </xf>
    <xf numFmtId="10" fontId="19" fillId="0" borderId="1" xfId="37" applyNumberFormat="true" applyFont="true" applyFill="true" applyBorder="true" applyAlignment="true" applyProtection="true">
      <alignment horizontal="center" vertical="center"/>
    </xf>
    <xf numFmtId="0" fontId="21" fillId="0" borderId="2" xfId="0" applyFont="true" applyBorder="true" applyAlignment="true">
      <alignment horizontal="center" vertical="center" wrapText="true"/>
    </xf>
    <xf numFmtId="0" fontId="21" fillId="0" borderId="4" xfId="0" applyFont="true" applyBorder="true" applyAlignment="true">
      <alignment horizontal="center" vertical="center" wrapText="true"/>
    </xf>
    <xf numFmtId="49" fontId="21" fillId="0" borderId="1" xfId="0" applyNumberFormat="true" applyFont="true" applyBorder="true" applyAlignment="true">
      <alignment horizontal="center" vertical="center" wrapText="true"/>
    </xf>
    <xf numFmtId="10" fontId="19" fillId="0" borderId="1" xfId="0" applyNumberFormat="true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horizontal="left" vertical="center" wrapText="true"/>
    </xf>
    <xf numFmtId="9" fontId="6" fillId="0" borderId="1" xfId="10" applyNumberFormat="true" applyFont="true" applyFill="true" applyBorder="true" applyAlignment="true" applyProtection="true">
      <alignment horizontal="left" vertical="center" wrapText="true"/>
    </xf>
    <xf numFmtId="9" fontId="6" fillId="0" borderId="1" xfId="10" applyNumberFormat="true" applyFont="true" applyFill="true" applyBorder="true" applyAlignment="true" applyProtection="true">
      <alignment vertical="center" wrapText="true"/>
    </xf>
    <xf numFmtId="9" fontId="23" fillId="0" borderId="1" xfId="10" applyNumberFormat="true" applyFont="true" applyFill="true" applyBorder="true" applyAlignment="true" applyProtection="true">
      <alignment horizontal="center" vertical="center" wrapText="true"/>
    </xf>
    <xf numFmtId="0" fontId="22" fillId="0" borderId="1" xfId="1" applyNumberFormat="true" applyFont="true" applyFill="true" applyBorder="true" applyAlignment="true" applyProtection="true">
      <alignment horizontal="center" vertical="center" wrapText="true"/>
    </xf>
    <xf numFmtId="0" fontId="22" fillId="0" borderId="1" xfId="1" applyNumberFormat="true" applyFont="true" applyFill="true" applyBorder="true" applyAlignment="true">
      <alignment vertical="center" wrapText="true"/>
    </xf>
    <xf numFmtId="10" fontId="23" fillId="0" borderId="1" xfId="10" applyNumberFormat="true" applyFont="true" applyFill="true" applyBorder="true" applyAlignment="true" applyProtection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/>
    </xf>
    <xf numFmtId="0" fontId="22" fillId="0" borderId="1" xfId="1" applyNumberFormat="true" applyFont="true" applyFill="true" applyBorder="true" applyAlignment="true">
      <alignment horizontal="left" vertical="center" wrapText="true"/>
    </xf>
    <xf numFmtId="0" fontId="23" fillId="0" borderId="1" xfId="10" applyNumberFormat="true" applyFont="true" applyFill="true" applyBorder="true" applyAlignment="true">
      <alignment horizontal="center" vertical="center" wrapText="true"/>
    </xf>
    <xf numFmtId="9" fontId="22" fillId="0" borderId="1" xfId="1" applyNumberFormat="true" applyFont="true" applyFill="true" applyBorder="true" applyAlignment="true">
      <alignment horizontal="center" vertical="center" wrapText="true"/>
    </xf>
    <xf numFmtId="0" fontId="15" fillId="0" borderId="10" xfId="0" applyFont="true" applyBorder="true" applyAlignment="true">
      <alignment horizontal="center" vertical="center" wrapText="true"/>
    </xf>
    <xf numFmtId="0" fontId="16" fillId="0" borderId="9" xfId="0" applyFont="true" applyBorder="true" applyAlignment="true">
      <alignment horizontal="center" vertical="center" wrapText="true"/>
    </xf>
    <xf numFmtId="0" fontId="18" fillId="0" borderId="1" xfId="1" applyNumberFormat="true" applyFont="true" applyFill="true" applyBorder="true" applyAlignment="true">
      <alignment horizontal="center" vertical="center" wrapText="true"/>
    </xf>
    <xf numFmtId="0" fontId="18" fillId="2" borderId="1" xfId="1" applyNumberFormat="true" applyFont="true" applyFill="true" applyBorder="true" applyAlignment="true">
      <alignment horizontal="left" vertical="center" wrapText="true"/>
    </xf>
    <xf numFmtId="10" fontId="24" fillId="0" borderId="1" xfId="0" applyNumberFormat="true" applyFont="true" applyBorder="true" applyAlignment="true">
      <alignment horizontal="center" vertical="center" wrapText="true"/>
    </xf>
    <xf numFmtId="0" fontId="25" fillId="0" borderId="0" xfId="10" applyFont="true" applyFill="true" applyBorder="true" applyAlignment="true">
      <alignment vertical="center" wrapText="true"/>
    </xf>
    <xf numFmtId="0" fontId="18" fillId="0" borderId="0" xfId="10" applyFont="true" applyFill="true" applyBorder="true" applyAlignment="true">
      <alignment vertical="center" wrapText="true"/>
    </xf>
    <xf numFmtId="0" fontId="18" fillId="0" borderId="0" xfId="10" applyFont="true" applyFill="true" applyBorder="true" applyAlignment="true">
      <alignment horizontal="center" vertical="center" wrapText="true"/>
    </xf>
    <xf numFmtId="0" fontId="26" fillId="0" borderId="0" xfId="10" applyFont="true" applyFill="true" applyBorder="true" applyAlignment="true">
      <alignment horizontal="left" vertical="center"/>
    </xf>
    <xf numFmtId="0" fontId="27" fillId="0" borderId="0" xfId="10" applyFont="true" applyFill="true" applyBorder="true" applyAlignment="true">
      <alignment vertical="center" wrapText="true"/>
    </xf>
    <xf numFmtId="0" fontId="28" fillId="0" borderId="0" xfId="10" applyFont="true" applyFill="true" applyBorder="true" applyAlignment="true">
      <alignment horizontal="center" vertical="center" wrapText="true"/>
    </xf>
    <xf numFmtId="0" fontId="25" fillId="0" borderId="2" xfId="10" applyFont="true" applyFill="true" applyBorder="true" applyAlignment="true">
      <alignment horizontal="center" vertical="center" wrapText="true"/>
    </xf>
    <xf numFmtId="0" fontId="25" fillId="0" borderId="3" xfId="10" applyFont="true" applyFill="true" applyBorder="true" applyAlignment="true">
      <alignment horizontal="center" vertical="center" wrapText="true"/>
    </xf>
    <xf numFmtId="0" fontId="25" fillId="0" borderId="1" xfId="10" applyFont="true" applyFill="true" applyBorder="true" applyAlignment="true">
      <alignment horizontal="center" vertical="center" wrapText="true"/>
    </xf>
    <xf numFmtId="0" fontId="25" fillId="0" borderId="11" xfId="10" applyFont="true" applyFill="true" applyBorder="true" applyAlignment="true">
      <alignment horizontal="center" vertical="center" wrapText="true"/>
    </xf>
    <xf numFmtId="0" fontId="25" fillId="0" borderId="15" xfId="0" applyFont="true" applyFill="true" applyBorder="true" applyAlignment="true">
      <alignment vertical="center"/>
    </xf>
    <xf numFmtId="0" fontId="25" fillId="0" borderId="5" xfId="0" applyFont="true" applyFill="true" applyBorder="true" applyAlignment="true">
      <alignment vertical="center"/>
    </xf>
    <xf numFmtId="0" fontId="25" fillId="0" borderId="12" xfId="10" applyFont="true" applyFill="true" applyBorder="true" applyAlignment="true">
      <alignment horizontal="center" vertical="center" wrapText="true"/>
    </xf>
    <xf numFmtId="0" fontId="25" fillId="0" borderId="0" xfId="0" applyFont="true" applyFill="true" applyBorder="true" applyAlignment="true">
      <alignment vertical="center"/>
    </xf>
    <xf numFmtId="0" fontId="25" fillId="0" borderId="7" xfId="0" applyFont="true" applyFill="true" applyBorder="true" applyAlignment="true">
      <alignment vertical="center"/>
    </xf>
    <xf numFmtId="0" fontId="25" fillId="0" borderId="2" xfId="10" applyFont="true" applyFill="true" applyBorder="true" applyAlignment="true">
      <alignment horizontal="left" vertical="center" wrapText="true"/>
    </xf>
    <xf numFmtId="0" fontId="25" fillId="0" borderId="12" xfId="0" applyFont="true" applyFill="true" applyBorder="true" applyAlignment="true">
      <alignment vertical="center"/>
    </xf>
    <xf numFmtId="0" fontId="25" fillId="0" borderId="13" xfId="0" applyFont="true" applyFill="true" applyBorder="true" applyAlignment="true">
      <alignment vertical="center"/>
    </xf>
    <xf numFmtId="0" fontId="25" fillId="0" borderId="11" xfId="10" applyFont="true" applyFill="true" applyBorder="true" applyAlignment="true">
      <alignment horizontal="left" vertical="center" wrapText="true"/>
    </xf>
    <xf numFmtId="0" fontId="25" fillId="0" borderId="2" xfId="0" applyFont="true" applyFill="true" applyBorder="true" applyAlignment="true">
      <alignment horizontal="center" vertical="center"/>
    </xf>
    <xf numFmtId="0" fontId="25" fillId="0" borderId="3" xfId="0" applyFont="true" applyFill="true" applyBorder="true" applyAlignment="true">
      <alignment horizontal="center" vertical="center"/>
    </xf>
    <xf numFmtId="0" fontId="25" fillId="0" borderId="13" xfId="10" applyFont="true" applyFill="true" applyBorder="true" applyAlignment="true">
      <alignment horizontal="center" vertical="center" wrapText="true"/>
    </xf>
    <xf numFmtId="0" fontId="25" fillId="0" borderId="6" xfId="10" applyFont="true" applyFill="true" applyBorder="true" applyAlignment="true">
      <alignment horizontal="center" vertical="center" wrapText="true"/>
    </xf>
    <xf numFmtId="0" fontId="25" fillId="0" borderId="8" xfId="10" applyFont="true" applyFill="true" applyBorder="true" applyAlignment="true">
      <alignment horizontal="center" vertical="center" wrapText="true"/>
    </xf>
    <xf numFmtId="0" fontId="25" fillId="0" borderId="2" xfId="10" applyFont="true" applyFill="true" applyBorder="true" applyAlignment="true">
      <alignment vertical="center" wrapText="true"/>
    </xf>
    <xf numFmtId="0" fontId="29" fillId="0" borderId="2" xfId="10" applyFont="true" applyFill="true" applyBorder="true" applyAlignment="true">
      <alignment horizontal="center" vertical="center" wrapText="true"/>
    </xf>
    <xf numFmtId="0" fontId="29" fillId="0" borderId="3" xfId="10" applyFont="true" applyFill="true" applyBorder="true" applyAlignment="true">
      <alignment horizontal="center" vertical="center" wrapText="true"/>
    </xf>
    <xf numFmtId="0" fontId="25" fillId="0" borderId="4" xfId="10" applyFont="true" applyFill="true" applyBorder="true" applyAlignment="true">
      <alignment horizontal="center" vertical="center" wrapText="true"/>
    </xf>
    <xf numFmtId="0" fontId="25" fillId="0" borderId="5" xfId="10" applyFont="true" applyFill="true" applyBorder="true" applyAlignment="true">
      <alignment horizontal="center" vertical="center" wrapText="true"/>
    </xf>
    <xf numFmtId="0" fontId="25" fillId="0" borderId="4" xfId="0" applyFont="true" applyFill="true" applyBorder="true" applyAlignment="true">
      <alignment horizontal="center" vertical="center"/>
    </xf>
    <xf numFmtId="0" fontId="25" fillId="0" borderId="4" xfId="10" applyFont="true" applyFill="true" applyBorder="true" applyAlignment="true">
      <alignment horizontal="left" vertical="center" wrapText="true"/>
    </xf>
    <xf numFmtId="9" fontId="25" fillId="0" borderId="1" xfId="10" applyNumberFormat="true" applyFont="true" applyFill="true" applyBorder="true" applyAlignment="true">
      <alignment horizontal="center" vertical="center" wrapText="true"/>
    </xf>
    <xf numFmtId="0" fontId="25" fillId="0" borderId="4" xfId="10" applyFont="true" applyFill="true" applyBorder="true" applyAlignment="true">
      <alignment vertical="center" wrapText="true"/>
    </xf>
    <xf numFmtId="0" fontId="29" fillId="0" borderId="4" xfId="10" applyFont="true" applyFill="true" applyBorder="true" applyAlignment="true">
      <alignment horizontal="center" vertical="center" wrapText="true"/>
    </xf>
    <xf numFmtId="0" fontId="29" fillId="0" borderId="1" xfId="10" applyFont="true" applyFill="true" applyBorder="true" applyAlignment="true">
      <alignment horizontal="center" vertical="center" wrapText="true"/>
    </xf>
    <xf numFmtId="0" fontId="25" fillId="0" borderId="1" xfId="10" applyFont="true" applyFill="true" applyBorder="true" applyAlignment="true">
      <alignment vertical="center" wrapText="true"/>
    </xf>
    <xf numFmtId="0" fontId="30" fillId="0" borderId="1" xfId="0" applyFont="true" applyBorder="true" applyAlignment="true">
      <alignment horizontal="center" vertical="center" wrapText="true"/>
    </xf>
    <xf numFmtId="0" fontId="16" fillId="0" borderId="2" xfId="0" applyNumberFormat="true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176" fontId="0" fillId="0" borderId="2" xfId="0" applyNumberFormat="true" applyFont="true" applyFill="true" applyBorder="true" applyAlignment="true">
      <alignment horizontal="center" vertical="center" wrapText="true"/>
    </xf>
    <xf numFmtId="176" fontId="0" fillId="0" borderId="3" xfId="0" applyNumberFormat="true" applyFont="true" applyFill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31" fillId="0" borderId="10" xfId="0" applyFont="true" applyFill="true" applyBorder="true" applyAlignment="true">
      <alignment horizontal="center" vertical="center" wrapText="true"/>
    </xf>
    <xf numFmtId="0" fontId="15" fillId="0" borderId="10" xfId="0" applyFont="true" applyFill="true" applyBorder="true" applyAlignment="true">
      <alignment horizontal="center" vertical="center" wrapText="true"/>
    </xf>
    <xf numFmtId="0" fontId="16" fillId="0" borderId="9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justify" vertical="center" wrapText="true"/>
    </xf>
    <xf numFmtId="0" fontId="16" fillId="0" borderId="1" xfId="0" applyFont="true" applyFill="true" applyBorder="true" applyAlignment="true">
      <alignment horizontal="left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15" fillId="0" borderId="0" xfId="0" applyFont="true" applyAlignment="true">
      <alignment horizontal="left" vertical="center" wrapText="true"/>
    </xf>
    <xf numFmtId="0" fontId="17" fillId="0" borderId="1" xfId="1" applyNumberFormat="true" applyFont="true" applyFill="true" applyBorder="true" applyAlignment="true">
      <alignment horizontal="left" vertical="center" wrapText="true"/>
    </xf>
    <xf numFmtId="0" fontId="17" fillId="2" borderId="1" xfId="1" applyNumberFormat="true" applyFont="true" applyFill="true" applyBorder="true" applyAlignment="true">
      <alignment horizontal="left" vertical="center" wrapText="true"/>
    </xf>
    <xf numFmtId="0" fontId="0" fillId="0" borderId="1" xfId="0" applyFill="true" applyBorder="true" applyAlignment="true">
      <alignment horizontal="center" vertical="center"/>
    </xf>
    <xf numFmtId="9" fontId="0" fillId="0" borderId="1" xfId="0" applyNumberFormat="true" applyFill="true" applyBorder="true" applyAlignment="true">
      <alignment horizontal="left" vertical="center" wrapText="true"/>
    </xf>
    <xf numFmtId="9" fontId="0" fillId="0" borderId="1" xfId="0" applyNumberFormat="true" applyFill="true" applyBorder="true" applyAlignment="true">
      <alignment horizontal="center" vertical="center"/>
    </xf>
    <xf numFmtId="10" fontId="4" fillId="0" borderId="4" xfId="0" applyNumberFormat="true" applyFont="true" applyBorder="true" applyAlignment="true">
      <alignment horizontal="center" vertical="center" wrapText="true"/>
    </xf>
    <xf numFmtId="0" fontId="32" fillId="0" borderId="0" xfId="10" applyFont="true" applyFill="true" applyBorder="true" applyAlignment="true">
      <alignment horizontal="center" vertical="center" wrapText="true"/>
    </xf>
    <xf numFmtId="0" fontId="25" fillId="0" borderId="16" xfId="10" applyFont="true" applyFill="true" applyBorder="true" applyAlignment="true">
      <alignment horizontal="center" vertical="center" wrapText="true"/>
    </xf>
    <xf numFmtId="0" fontId="33" fillId="0" borderId="11" xfId="1" applyNumberFormat="true" applyFont="true" applyFill="true" applyBorder="true" applyAlignment="true">
      <alignment horizontal="center" vertical="center" wrapText="true"/>
    </xf>
    <xf numFmtId="0" fontId="25" fillId="0" borderId="9" xfId="10" applyFont="true" applyFill="true" applyBorder="true" applyAlignment="true">
      <alignment horizontal="center" vertical="center" wrapText="true"/>
    </xf>
    <xf numFmtId="0" fontId="33" fillId="0" borderId="1" xfId="1" applyNumberFormat="true" applyFont="true" applyFill="true" applyBorder="true" applyAlignment="true">
      <alignment horizontal="center" vertical="center" wrapText="true"/>
    </xf>
    <xf numFmtId="0" fontId="33" fillId="0" borderId="2" xfId="1" applyNumberFormat="true" applyFont="true" applyFill="true" applyBorder="true" applyAlignment="true">
      <alignment horizontal="center" vertical="center" wrapText="true"/>
    </xf>
    <xf numFmtId="0" fontId="34" fillId="0" borderId="1" xfId="0" applyFont="true" applyFill="true" applyBorder="true" applyAlignment="true">
      <alignment horizontal="center" vertical="center" wrapText="true"/>
    </xf>
    <xf numFmtId="0" fontId="33" fillId="0" borderId="5" xfId="1" applyNumberFormat="true" applyFont="true" applyFill="true" applyBorder="true" applyAlignment="true">
      <alignment horizontal="center" vertical="center" wrapText="true"/>
    </xf>
    <xf numFmtId="0" fontId="33" fillId="0" borderId="4" xfId="1" applyNumberFormat="true" applyFont="true" applyFill="true" applyBorder="true" applyAlignment="true">
      <alignment horizontal="center" vertical="center" wrapText="true"/>
    </xf>
    <xf numFmtId="9" fontId="35" fillId="0" borderId="1" xfId="10" applyNumberFormat="true" applyFont="true" applyFill="true" applyBorder="true" applyAlignment="true">
      <alignment horizontal="center" vertical="center" wrapText="true"/>
    </xf>
    <xf numFmtId="0" fontId="36" fillId="0" borderId="0" xfId="10" applyFont="true" applyFill="true" applyBorder="true" applyAlignment="true">
      <alignment horizontal="left" vertical="center"/>
    </xf>
    <xf numFmtId="0" fontId="37" fillId="0" borderId="0" xfId="10" applyFont="true" applyFill="true" applyBorder="true" applyAlignment="true">
      <alignment vertical="center" wrapText="true"/>
    </xf>
    <xf numFmtId="0" fontId="38" fillId="0" borderId="0" xfId="10" applyFont="true" applyFill="true" applyBorder="true" applyAlignment="true">
      <alignment horizontal="center" vertical="center" wrapText="true"/>
    </xf>
    <xf numFmtId="0" fontId="25" fillId="0" borderId="3" xfId="10" applyFont="true" applyFill="true" applyBorder="true" applyAlignment="true">
      <alignment horizontal="left" vertical="center" wrapText="true"/>
    </xf>
    <xf numFmtId="0" fontId="39" fillId="0" borderId="0" xfId="10" applyFont="true" applyFill="true" applyBorder="true" applyAlignment="true">
      <alignment horizontal="left" vertical="center"/>
    </xf>
    <xf numFmtId="0" fontId="40" fillId="0" borderId="0" xfId="10" applyFont="true" applyFill="true" applyBorder="true" applyAlignment="true">
      <alignment vertical="center" wrapText="true"/>
    </xf>
    <xf numFmtId="9" fontId="25" fillId="0" borderId="2" xfId="10" applyNumberFormat="true" applyFont="true" applyFill="true" applyBorder="true" applyAlignment="true">
      <alignment horizontal="center" vertical="center" wrapText="true"/>
    </xf>
    <xf numFmtId="0" fontId="24" fillId="0" borderId="11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12" xfId="0" applyFont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 wrapText="true"/>
    </xf>
    <xf numFmtId="0" fontId="4" fillId="0" borderId="13" xfId="0" applyFont="true" applyBorder="true" applyAlignment="true">
      <alignment horizontal="center" vertical="center" wrapText="true"/>
    </xf>
    <xf numFmtId="0" fontId="4" fillId="0" borderId="14" xfId="0" applyFont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vertical="center"/>
    </xf>
    <xf numFmtId="0" fontId="41" fillId="0" borderId="17" xfId="0" applyNumberFormat="true" applyFont="true" applyFill="true" applyBorder="true" applyAlignment="true" applyProtection="true">
      <alignment horizontal="center" vertical="center"/>
    </xf>
    <xf numFmtId="0" fontId="25" fillId="0" borderId="1" xfId="0" applyFont="true" applyFill="true" applyBorder="true" applyAlignment="true">
      <alignment horizontal="center" vertical="center"/>
    </xf>
    <xf numFmtId="0" fontId="42" fillId="0" borderId="17" xfId="0" applyNumberFormat="true" applyFont="true" applyFill="true" applyBorder="true" applyAlignment="true" applyProtection="true">
      <alignment horizontal="center" vertical="center"/>
    </xf>
    <xf numFmtId="0" fontId="41" fillId="0" borderId="18" xfId="0" applyNumberFormat="true" applyFont="true" applyFill="true" applyBorder="true" applyAlignment="true" applyProtection="true">
      <alignment horizontal="center" vertical="center"/>
    </xf>
    <xf numFmtId="0" fontId="43" fillId="0" borderId="19" xfId="0" applyFont="true" applyFill="true" applyBorder="true" applyAlignment="true">
      <alignment horizontal="center" vertical="center"/>
    </xf>
    <xf numFmtId="0" fontId="43" fillId="0" borderId="1" xfId="0" applyFont="true" applyFill="true" applyBorder="true" applyAlignment="true">
      <alignment horizontal="center" vertical="center"/>
    </xf>
    <xf numFmtId="0" fontId="25" fillId="0" borderId="20" xfId="10" applyFont="true" applyFill="true" applyBorder="true" applyAlignment="true">
      <alignment horizontal="center" vertical="center" wrapText="true"/>
    </xf>
    <xf numFmtId="0" fontId="25" fillId="0" borderId="21" xfId="10" applyFont="true" applyFill="true" applyBorder="true" applyAlignment="true">
      <alignment horizontal="center" vertical="center" wrapText="true"/>
    </xf>
    <xf numFmtId="0" fontId="44" fillId="0" borderId="2" xfId="10" applyFont="true" applyFill="true" applyBorder="true" applyAlignment="true">
      <alignment horizontal="left" vertical="center" wrapText="true"/>
    </xf>
    <xf numFmtId="0" fontId="44" fillId="0" borderId="11" xfId="10" applyFont="true" applyFill="true" applyBorder="true" applyAlignment="true">
      <alignment horizontal="left" vertical="center" wrapText="true"/>
    </xf>
    <xf numFmtId="0" fontId="45" fillId="0" borderId="1" xfId="10" applyFont="true" applyFill="true" applyBorder="true" applyAlignment="true" applyProtection="true">
      <alignment horizontal="left" vertical="center" wrapText="true"/>
    </xf>
    <xf numFmtId="0" fontId="45" fillId="0" borderId="2" xfId="10" applyFont="true" applyFill="true" applyBorder="true" applyAlignment="true" applyProtection="true">
      <alignment horizontal="left" vertical="center" wrapText="true"/>
    </xf>
    <xf numFmtId="0" fontId="44" fillId="0" borderId="20" xfId="10" applyFont="true" applyFill="true" applyBorder="true" applyAlignment="true">
      <alignment vertical="center" wrapText="true"/>
    </xf>
    <xf numFmtId="0" fontId="46" fillId="0" borderId="1" xfId="0" applyFont="true" applyFill="true" applyBorder="true" applyAlignment="true">
      <alignment horizontal="center" vertical="center"/>
    </xf>
    <xf numFmtId="0" fontId="46" fillId="0" borderId="1" xfId="10" applyFont="true" applyFill="true" applyBorder="true" applyAlignment="true">
      <alignment horizontal="center" vertical="center" wrapText="true"/>
    </xf>
    <xf numFmtId="0" fontId="44" fillId="0" borderId="20" xfId="10" applyFont="true" applyFill="true" applyBorder="true" applyAlignment="true">
      <alignment horizontal="center" vertical="center" wrapText="true"/>
    </xf>
    <xf numFmtId="0" fontId="44" fillId="0" borderId="1" xfId="10" applyFont="true" applyFill="true" applyBorder="true" applyAlignment="true">
      <alignment horizontal="center" vertical="center" wrapText="true"/>
    </xf>
    <xf numFmtId="0" fontId="44" fillId="0" borderId="11" xfId="10" applyFont="true" applyFill="true" applyBorder="true" applyAlignment="true">
      <alignment horizontal="center" vertical="center" wrapText="true"/>
    </xf>
    <xf numFmtId="0" fontId="44" fillId="0" borderId="5" xfId="10" applyFont="true" applyFill="true" applyBorder="true" applyAlignment="true">
      <alignment horizontal="center" vertical="center" wrapText="true"/>
    </xf>
    <xf numFmtId="9" fontId="44" fillId="0" borderId="1" xfId="10" applyNumberFormat="true" applyFont="true" applyFill="true" applyBorder="true" applyAlignment="true">
      <alignment horizontal="center" vertical="center" wrapText="true"/>
    </xf>
    <xf numFmtId="0" fontId="45" fillId="0" borderId="4" xfId="10" applyFont="true" applyFill="true" applyBorder="true" applyAlignment="true" applyProtection="true">
      <alignment horizontal="left" vertical="center" wrapText="true"/>
    </xf>
    <xf numFmtId="9" fontId="46" fillId="0" borderId="1" xfId="10" applyNumberFormat="true" applyFont="true" applyFill="true" applyBorder="true" applyAlignment="true">
      <alignment horizontal="center" vertical="center" wrapText="true"/>
    </xf>
    <xf numFmtId="0" fontId="44" fillId="0" borderId="6" xfId="10" applyFont="true" applyFill="true" applyBorder="true" applyAlignment="true">
      <alignment horizontal="center" vertical="center" wrapText="true"/>
    </xf>
    <xf numFmtId="0" fontId="29" fillId="0" borderId="1" xfId="10" applyFont="true" applyFill="true" applyBorder="true" applyAlignment="true">
      <alignment vertical="center" wrapText="true"/>
    </xf>
    <xf numFmtId="0" fontId="25" fillId="0" borderId="7" xfId="10" applyFont="true" applyFill="true" applyBorder="true" applyAlignment="true">
      <alignment horizontal="center" vertical="center" wrapText="true"/>
    </xf>
    <xf numFmtId="0" fontId="25" fillId="0" borderId="14" xfId="10" applyFont="true" applyFill="true" applyBorder="true" applyAlignment="true">
      <alignment horizontal="center" vertical="center" wrapText="true"/>
    </xf>
    <xf numFmtId="9" fontId="25" fillId="0" borderId="6" xfId="10" applyNumberFormat="true" applyFont="true" applyFill="true" applyBorder="true" applyAlignment="true">
      <alignment horizontal="center" vertical="center" wrapText="true"/>
    </xf>
    <xf numFmtId="9" fontId="25" fillId="0" borderId="8" xfId="10" applyNumberFormat="true" applyFont="true" applyFill="true" applyBorder="true" applyAlignment="true">
      <alignment horizontal="center" vertical="center" wrapText="true"/>
    </xf>
    <xf numFmtId="9" fontId="25" fillId="0" borderId="9" xfId="10" applyNumberFormat="true" applyFont="true" applyFill="true" applyBorder="true" applyAlignment="true">
      <alignment horizontal="center" vertical="center" wrapText="true"/>
    </xf>
    <xf numFmtId="0" fontId="25" fillId="0" borderId="1" xfId="10" applyFont="true" applyFill="true" applyBorder="true" applyAlignment="true">
      <alignment horizontal="left" vertical="center" wrapText="true"/>
    </xf>
    <xf numFmtId="9" fontId="0" fillId="0" borderId="0" xfId="0" applyNumberFormat="true" applyAlignment="true">
      <alignment vertical="center" wrapText="true"/>
    </xf>
    <xf numFmtId="0" fontId="47" fillId="0" borderId="1" xfId="0" applyFont="true" applyFill="true" applyBorder="true" applyAlignment="true">
      <alignment horizontal="center" vertical="center"/>
    </xf>
    <xf numFmtId="9" fontId="3" fillId="0" borderId="1" xfId="0" applyNumberFormat="true" applyFont="true" applyBorder="true" applyAlignment="true">
      <alignment horizontal="center" vertical="center" wrapText="true"/>
    </xf>
    <xf numFmtId="9" fontId="47" fillId="0" borderId="1" xfId="0" applyNumberFormat="true" applyFont="true" applyBorder="true" applyAlignment="true">
      <alignment horizontal="center" vertical="center" wrapText="true"/>
    </xf>
    <xf numFmtId="0" fontId="47" fillId="0" borderId="1" xfId="0" applyFont="true" applyBorder="true" applyAlignment="true">
      <alignment horizontal="center" vertical="center" wrapText="true"/>
    </xf>
    <xf numFmtId="9" fontId="4" fillId="0" borderId="1" xfId="0" applyNumberFormat="true" applyFont="true" applyBorder="true" applyAlignment="true">
      <alignment horizontal="left" vertical="center" wrapText="true"/>
    </xf>
    <xf numFmtId="9" fontId="4" fillId="0" borderId="3" xfId="0" applyNumberFormat="true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/>
    </xf>
    <xf numFmtId="0" fontId="0" fillId="0" borderId="2" xfId="0" applyBorder="true">
      <alignment vertical="center"/>
    </xf>
    <xf numFmtId="9" fontId="48" fillId="0" borderId="1" xfId="10" applyNumberFormat="true" applyFont="true" applyFill="true" applyBorder="true" applyAlignment="true" applyProtection="true">
      <alignment horizontal="center" vertical="center" wrapText="true"/>
    </xf>
    <xf numFmtId="0" fontId="48" fillId="0" borderId="1" xfId="1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9" fontId="9" fillId="0" borderId="2" xfId="0" applyNumberFormat="true" applyFont="true" applyFill="true" applyBorder="true" applyAlignment="true" applyProtection="true">
      <alignment horizontal="center" vertical="center"/>
    </xf>
  </cellXfs>
  <cellStyles count="51">
    <cellStyle name="常规" xfId="0" builtinId="0"/>
    <cellStyle name="常规 2 6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workbookViewId="0">
      <selection activeCell="B9" sqref="B9:F9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2" width="11.6666666666667" style="2" customWidth="true"/>
  </cols>
  <sheetData>
    <row r="1" s="1" customFormat="true" ht="48" customHeight="true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7"/>
      <c r="L1" s="7"/>
    </row>
    <row r="2" ht="39" customHeight="true" spans="1:12">
      <c r="A2" s="8" t="s">
        <v>1</v>
      </c>
      <c r="B2" s="8"/>
      <c r="C2" s="9"/>
      <c r="D2" s="10" t="s">
        <v>2</v>
      </c>
      <c r="E2" s="8"/>
      <c r="F2" s="8"/>
      <c r="G2" s="8" t="s">
        <v>3</v>
      </c>
      <c r="H2" s="8"/>
      <c r="I2" s="21" t="s">
        <v>4</v>
      </c>
      <c r="J2" s="8"/>
      <c r="K2" s="9"/>
      <c r="L2" s="9"/>
    </row>
    <row r="3" ht="39" customHeight="true" spans="1:12">
      <c r="A3" s="8" t="s">
        <v>5</v>
      </c>
      <c r="B3" s="8"/>
      <c r="C3" s="9"/>
      <c r="D3" s="10" t="s">
        <v>6</v>
      </c>
      <c r="E3" s="8"/>
      <c r="F3" s="8"/>
      <c r="G3" s="8" t="s">
        <v>7</v>
      </c>
      <c r="H3" s="8"/>
      <c r="I3" s="21" t="s">
        <v>8</v>
      </c>
      <c r="J3" s="8"/>
      <c r="K3" s="9"/>
      <c r="L3" s="9"/>
    </row>
    <row r="4" ht="34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9" t="s">
        <v>13</v>
      </c>
      <c r="L4" s="9" t="s">
        <v>14</v>
      </c>
    </row>
    <row r="5" ht="34" customHeight="true" spans="1:12">
      <c r="A5" s="8"/>
      <c r="B5" s="8"/>
      <c r="C5" s="9"/>
      <c r="D5" s="9" t="s">
        <v>15</v>
      </c>
      <c r="E5" s="17">
        <v>396.75</v>
      </c>
      <c r="F5" s="18"/>
      <c r="G5" s="17">
        <v>378.8</v>
      </c>
      <c r="H5" s="18"/>
      <c r="I5" s="18"/>
      <c r="J5" s="9">
        <v>10</v>
      </c>
      <c r="K5" s="30">
        <f>G5/E5</f>
        <v>0.954757403906742</v>
      </c>
      <c r="L5" s="9">
        <v>10</v>
      </c>
    </row>
    <row r="6" ht="34" customHeight="true" spans="1:12">
      <c r="A6" s="8"/>
      <c r="B6" s="8"/>
      <c r="C6" s="9"/>
      <c r="D6" s="9" t="s">
        <v>16</v>
      </c>
      <c r="E6" s="17">
        <v>396.75</v>
      </c>
      <c r="F6" s="18"/>
      <c r="G6" s="17">
        <v>378.8</v>
      </c>
      <c r="H6" s="18"/>
      <c r="I6" s="18"/>
      <c r="J6" s="8" t="s">
        <v>17</v>
      </c>
      <c r="K6" s="30"/>
      <c r="L6" s="8" t="s">
        <v>17</v>
      </c>
    </row>
    <row r="7" ht="34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9"/>
      <c r="L7" s="9" t="s">
        <v>17</v>
      </c>
    </row>
    <row r="8" ht="39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9"/>
      <c r="L8" s="9"/>
    </row>
    <row r="9" ht="180" customHeight="true" spans="1:12">
      <c r="A9" s="9"/>
      <c r="B9" s="19" t="s">
        <v>22</v>
      </c>
      <c r="C9" s="20"/>
      <c r="D9" s="20"/>
      <c r="E9" s="20"/>
      <c r="F9" s="20"/>
      <c r="G9" s="19" t="s">
        <v>23</v>
      </c>
      <c r="H9" s="20"/>
      <c r="I9" s="20"/>
      <c r="J9" s="20"/>
      <c r="K9" s="20"/>
      <c r="L9" s="20"/>
    </row>
    <row r="10" ht="27" customHeight="true" spans="1:12">
      <c r="A10" s="10" t="s">
        <v>24</v>
      </c>
      <c r="B10" s="42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9" t="s">
        <v>31</v>
      </c>
      <c r="L10" s="9"/>
    </row>
    <row r="11" ht="27" customHeight="true" spans="1:12">
      <c r="A11" s="10"/>
      <c r="B11" s="43" t="s">
        <v>32</v>
      </c>
      <c r="C11" s="44" t="s">
        <v>33</v>
      </c>
      <c r="D11" s="11" t="s">
        <v>34</v>
      </c>
      <c r="E11" s="11"/>
      <c r="F11" s="8">
        <v>8</v>
      </c>
      <c r="G11" s="22" t="s">
        <v>35</v>
      </c>
      <c r="H11" s="23" t="s">
        <v>35</v>
      </c>
      <c r="I11" s="33"/>
      <c r="J11" s="8">
        <v>7</v>
      </c>
      <c r="K11" s="9"/>
      <c r="L11" s="9"/>
    </row>
    <row r="12" ht="27" customHeight="true" spans="1:12">
      <c r="A12" s="10"/>
      <c r="B12" s="45"/>
      <c r="C12" s="46"/>
      <c r="D12" s="11" t="s">
        <v>36</v>
      </c>
      <c r="E12" s="11"/>
      <c r="F12" s="8">
        <v>8</v>
      </c>
      <c r="G12" s="22" t="s">
        <v>37</v>
      </c>
      <c r="H12" s="23" t="s">
        <v>37</v>
      </c>
      <c r="I12" s="33"/>
      <c r="J12" s="8">
        <v>7</v>
      </c>
      <c r="K12" s="9"/>
      <c r="L12" s="9"/>
    </row>
    <row r="13" ht="27" customHeight="true" spans="1:12">
      <c r="A13" s="10"/>
      <c r="B13" s="45"/>
      <c r="C13" s="9" t="s">
        <v>38</v>
      </c>
      <c r="D13" s="11" t="s">
        <v>39</v>
      </c>
      <c r="E13" s="11"/>
      <c r="F13" s="8">
        <v>8</v>
      </c>
      <c r="G13" s="25">
        <v>1</v>
      </c>
      <c r="H13" s="26">
        <v>1</v>
      </c>
      <c r="I13" s="34"/>
      <c r="J13" s="8">
        <v>8</v>
      </c>
      <c r="K13" s="9"/>
      <c r="L13" s="9"/>
    </row>
    <row r="14" ht="27" customHeight="true" spans="1:12">
      <c r="A14" s="10"/>
      <c r="B14" s="45"/>
      <c r="C14" s="44" t="s">
        <v>40</v>
      </c>
      <c r="D14" s="11" t="s">
        <v>41</v>
      </c>
      <c r="E14" s="11"/>
      <c r="F14" s="8">
        <v>8</v>
      </c>
      <c r="G14" s="27" t="s">
        <v>42</v>
      </c>
      <c r="H14" s="28" t="s">
        <v>42</v>
      </c>
      <c r="I14" s="37"/>
      <c r="J14" s="8">
        <v>8</v>
      </c>
      <c r="K14" s="9"/>
      <c r="L14" s="9"/>
    </row>
    <row r="15" ht="27" customHeight="true" spans="1:12">
      <c r="A15" s="10"/>
      <c r="B15" s="45"/>
      <c r="C15" s="47"/>
      <c r="D15" s="11" t="s">
        <v>43</v>
      </c>
      <c r="E15" s="11"/>
      <c r="F15" s="8">
        <v>8</v>
      </c>
      <c r="G15" s="27">
        <v>1</v>
      </c>
      <c r="H15" s="28">
        <v>1</v>
      </c>
      <c r="I15" s="37"/>
      <c r="J15" s="8">
        <v>8</v>
      </c>
      <c r="K15" s="9"/>
      <c r="L15" s="9"/>
    </row>
    <row r="16" ht="27" customHeight="true" spans="1:12">
      <c r="A16" s="10"/>
      <c r="B16" s="45"/>
      <c r="C16" s="10" t="s">
        <v>44</v>
      </c>
      <c r="D16" s="11" t="s">
        <v>45</v>
      </c>
      <c r="E16" s="11"/>
      <c r="F16" s="8">
        <v>8</v>
      </c>
      <c r="G16" s="27" t="s">
        <v>46</v>
      </c>
      <c r="H16" s="279" t="s">
        <v>47</v>
      </c>
      <c r="I16" s="37"/>
      <c r="J16" s="8">
        <v>8</v>
      </c>
      <c r="K16" s="9"/>
      <c r="L16" s="9"/>
    </row>
    <row r="17" ht="27" customHeight="true" spans="1:12">
      <c r="A17" s="10"/>
      <c r="B17" s="13" t="s">
        <v>48</v>
      </c>
      <c r="C17" s="10" t="s">
        <v>49</v>
      </c>
      <c r="D17" s="12" t="s">
        <v>50</v>
      </c>
      <c r="E17" s="24"/>
      <c r="F17" s="8">
        <v>8</v>
      </c>
      <c r="G17" s="27" t="s">
        <v>51</v>
      </c>
      <c r="H17" s="28" t="s">
        <v>51</v>
      </c>
      <c r="I17" s="37"/>
      <c r="J17" s="8">
        <v>8</v>
      </c>
      <c r="K17" s="9"/>
      <c r="L17" s="9"/>
    </row>
    <row r="18" ht="27" customHeight="true" spans="1:12">
      <c r="A18" s="10"/>
      <c r="B18" s="13"/>
      <c r="C18" s="10" t="s">
        <v>52</v>
      </c>
      <c r="D18" s="11" t="s">
        <v>53</v>
      </c>
      <c r="E18" s="11"/>
      <c r="F18" s="8">
        <v>8</v>
      </c>
      <c r="G18" s="22" t="s">
        <v>54</v>
      </c>
      <c r="H18" s="23" t="s">
        <v>54</v>
      </c>
      <c r="I18" s="33"/>
      <c r="J18" s="8">
        <v>8</v>
      </c>
      <c r="K18" s="9"/>
      <c r="L18" s="9"/>
    </row>
    <row r="19" ht="27" customHeight="true" spans="1:12">
      <c r="A19" s="10"/>
      <c r="B19" s="13"/>
      <c r="C19" s="10" t="s">
        <v>55</v>
      </c>
      <c r="D19" s="11" t="s">
        <v>56</v>
      </c>
      <c r="E19" s="11"/>
      <c r="F19" s="8">
        <v>8</v>
      </c>
      <c r="G19" s="22" t="s">
        <v>57</v>
      </c>
      <c r="H19" s="23" t="s">
        <v>57</v>
      </c>
      <c r="I19" s="33"/>
      <c r="J19" s="8">
        <v>7</v>
      </c>
      <c r="K19" s="9"/>
      <c r="L19" s="9"/>
    </row>
    <row r="20" ht="27" customHeight="true" spans="1:12">
      <c r="A20" s="10"/>
      <c r="B20" s="13"/>
      <c r="C20" s="10" t="s">
        <v>58</v>
      </c>
      <c r="D20" s="12" t="s">
        <v>59</v>
      </c>
      <c r="E20" s="24"/>
      <c r="F20" s="8">
        <v>8</v>
      </c>
      <c r="G20" s="22" t="s">
        <v>60</v>
      </c>
      <c r="H20" s="23" t="s">
        <v>60</v>
      </c>
      <c r="I20" s="33"/>
      <c r="J20" s="8">
        <v>8</v>
      </c>
      <c r="K20" s="9"/>
      <c r="L20" s="9"/>
    </row>
    <row r="21" ht="48" customHeight="true" spans="1:12">
      <c r="A21" s="10"/>
      <c r="B21" s="52" t="s">
        <v>61</v>
      </c>
      <c r="C21" s="49" t="s">
        <v>62</v>
      </c>
      <c r="D21" s="11" t="s">
        <v>63</v>
      </c>
      <c r="E21" s="11"/>
      <c r="F21" s="8">
        <v>10</v>
      </c>
      <c r="G21" s="27" t="s">
        <v>42</v>
      </c>
      <c r="H21" s="28" t="s">
        <v>42</v>
      </c>
      <c r="I21" s="37"/>
      <c r="J21" s="8">
        <v>10</v>
      </c>
      <c r="K21" s="195"/>
      <c r="L21" s="36"/>
    </row>
    <row r="22" ht="23" customHeight="true" spans="1:12">
      <c r="A22" s="53" t="s">
        <v>64</v>
      </c>
      <c r="B22" s="54"/>
      <c r="C22" s="54"/>
      <c r="D22" s="54"/>
      <c r="E22" s="54"/>
      <c r="F22" s="54"/>
      <c r="G22" s="54"/>
      <c r="H22" s="54"/>
      <c r="I22" s="62"/>
      <c r="J22" s="8">
        <v>97</v>
      </c>
      <c r="K22" s="53"/>
      <c r="L22" s="62"/>
    </row>
  </sheetData>
  <mergeCells count="65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K11:L11"/>
    <mergeCell ref="D12:E12"/>
    <mergeCell ref="H12:I12"/>
    <mergeCell ref="K12:L12"/>
    <mergeCell ref="D13:E13"/>
    <mergeCell ref="H13:I13"/>
    <mergeCell ref="K13:L13"/>
    <mergeCell ref="D14:E14"/>
    <mergeCell ref="H14:I14"/>
    <mergeCell ref="K14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D20:E20"/>
    <mergeCell ref="H20:I20"/>
    <mergeCell ref="K20:L20"/>
    <mergeCell ref="D21:E21"/>
    <mergeCell ref="H21:I21"/>
    <mergeCell ref="A22:I22"/>
    <mergeCell ref="K22:L22"/>
    <mergeCell ref="A8:A9"/>
    <mergeCell ref="A10:A21"/>
    <mergeCell ref="B11:B16"/>
    <mergeCell ref="B17:B20"/>
    <mergeCell ref="C11:C12"/>
    <mergeCell ref="C14:C15"/>
    <mergeCell ref="A4:C7"/>
  </mergeCells>
  <pageMargins left="0.7" right="0.7" top="0.75" bottom="0.75" header="0.3" footer="0.3"/>
  <pageSetup paperSize="9" scale="75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D14" sqref="D14:E14"/>
    </sheetView>
  </sheetViews>
  <sheetFormatPr defaultColWidth="9" defaultRowHeight="15.75"/>
  <cols>
    <col min="1" max="16384" width="9" style="236"/>
  </cols>
  <sheetData>
    <row r="1" ht="27" spans="1:11">
      <c r="A1" s="213" t="s">
        <v>165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27.95" customHeight="true" spans="1:11">
      <c r="A2" s="154" t="s">
        <v>166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ht="27.95" customHeight="true" spans="1:11">
      <c r="A3" s="158" t="s">
        <v>67</v>
      </c>
      <c r="B3" s="159"/>
      <c r="C3" s="159"/>
      <c r="D3" s="160" t="s">
        <v>262</v>
      </c>
      <c r="E3" s="160"/>
      <c r="F3" s="160"/>
      <c r="G3" s="160"/>
      <c r="H3" s="160"/>
      <c r="I3" s="160"/>
      <c r="J3" s="160"/>
      <c r="K3" s="160"/>
    </row>
    <row r="4" ht="27.95" customHeight="true" spans="1:11">
      <c r="A4" s="158" t="s">
        <v>71</v>
      </c>
      <c r="B4" s="159"/>
      <c r="C4" s="159"/>
      <c r="D4" s="158" t="s">
        <v>240</v>
      </c>
      <c r="E4" s="159"/>
      <c r="F4" s="159"/>
      <c r="G4" s="158" t="s">
        <v>75</v>
      </c>
      <c r="H4" s="159"/>
      <c r="I4" s="243" t="s">
        <v>241</v>
      </c>
      <c r="J4" s="160"/>
      <c r="K4" s="244"/>
    </row>
    <row r="5" ht="27.95" customHeight="true" spans="1:11">
      <c r="A5" s="161" t="s">
        <v>168</v>
      </c>
      <c r="B5" s="162"/>
      <c r="C5" s="163"/>
      <c r="D5" s="158"/>
      <c r="E5" s="160" t="s">
        <v>169</v>
      </c>
      <c r="F5" s="160" t="s">
        <v>170</v>
      </c>
      <c r="G5" s="158" t="s">
        <v>171</v>
      </c>
      <c r="H5" s="179"/>
      <c r="I5" s="160" t="s">
        <v>28</v>
      </c>
      <c r="J5" s="160" t="s">
        <v>172</v>
      </c>
      <c r="K5" s="160" t="s">
        <v>95</v>
      </c>
    </row>
    <row r="6" ht="27.95" customHeight="true" spans="1:11">
      <c r="A6" s="164"/>
      <c r="B6" s="165"/>
      <c r="C6" s="166"/>
      <c r="D6" s="167" t="s">
        <v>173</v>
      </c>
      <c r="E6" s="160">
        <v>104</v>
      </c>
      <c r="F6" s="160">
        <v>104</v>
      </c>
      <c r="G6" s="158">
        <v>104</v>
      </c>
      <c r="H6" s="179"/>
      <c r="I6" s="160">
        <v>10</v>
      </c>
      <c r="J6" s="183">
        <v>1</v>
      </c>
      <c r="K6" s="160">
        <v>10</v>
      </c>
    </row>
    <row r="7" ht="27.95" customHeight="true" spans="1:11">
      <c r="A7" s="168"/>
      <c r="B7" s="165"/>
      <c r="C7" s="166"/>
      <c r="D7" s="167" t="s">
        <v>174</v>
      </c>
      <c r="E7" s="160">
        <v>104</v>
      </c>
      <c r="F7" s="160">
        <v>104</v>
      </c>
      <c r="G7" s="158">
        <v>104</v>
      </c>
      <c r="H7" s="179"/>
      <c r="I7" s="160" t="s">
        <v>175</v>
      </c>
      <c r="J7" s="183">
        <v>1</v>
      </c>
      <c r="K7" s="160" t="s">
        <v>175</v>
      </c>
    </row>
    <row r="8" ht="27.95" customHeight="true" spans="1:11">
      <c r="A8" s="168"/>
      <c r="B8" s="165"/>
      <c r="C8" s="166"/>
      <c r="D8" s="158" t="s">
        <v>176</v>
      </c>
      <c r="E8" s="160"/>
      <c r="F8" s="160"/>
      <c r="G8" s="158"/>
      <c r="H8" s="179"/>
      <c r="I8" s="160" t="s">
        <v>175</v>
      </c>
      <c r="J8" s="160"/>
      <c r="K8" s="160" t="s">
        <v>175</v>
      </c>
    </row>
    <row r="9" ht="27.95" customHeight="true" spans="1:11">
      <c r="A9" s="169"/>
      <c r="B9" s="165"/>
      <c r="C9" s="166"/>
      <c r="D9" s="170" t="s">
        <v>177</v>
      </c>
      <c r="E9" s="174"/>
      <c r="F9" s="174"/>
      <c r="G9" s="161"/>
      <c r="H9" s="180"/>
      <c r="I9" s="174" t="s">
        <v>175</v>
      </c>
      <c r="J9" s="174"/>
      <c r="K9" s="174" t="s">
        <v>175</v>
      </c>
    </row>
    <row r="10" ht="27.95" customHeight="true" spans="1:11">
      <c r="A10" s="164" t="s">
        <v>178</v>
      </c>
      <c r="B10" s="171" t="s">
        <v>179</v>
      </c>
      <c r="C10" s="172"/>
      <c r="D10" s="172"/>
      <c r="E10" s="172"/>
      <c r="F10" s="181"/>
      <c r="G10" s="158" t="s">
        <v>180</v>
      </c>
      <c r="H10" s="159"/>
      <c r="I10" s="159"/>
      <c r="J10" s="159"/>
      <c r="K10" s="179"/>
    </row>
    <row r="11" ht="27.95" customHeight="true" spans="1:11">
      <c r="A11" s="173"/>
      <c r="B11" s="160" t="s">
        <v>243</v>
      </c>
      <c r="C11" s="160"/>
      <c r="D11" s="160"/>
      <c r="E11" s="160"/>
      <c r="F11" s="160"/>
      <c r="G11" s="159" t="s">
        <v>263</v>
      </c>
      <c r="H11" s="159"/>
      <c r="I11" s="159"/>
      <c r="J11" s="159"/>
      <c r="K11" s="179"/>
    </row>
    <row r="12" ht="27.95" customHeight="true" spans="1:11">
      <c r="A12" s="174" t="s">
        <v>183</v>
      </c>
      <c r="B12" s="174" t="s">
        <v>89</v>
      </c>
      <c r="C12" s="160" t="s">
        <v>90</v>
      </c>
      <c r="D12" s="160" t="s">
        <v>91</v>
      </c>
      <c r="E12" s="160"/>
      <c r="F12" s="179" t="s">
        <v>92</v>
      </c>
      <c r="G12" s="187" t="s">
        <v>184</v>
      </c>
      <c r="H12" s="160" t="s">
        <v>28</v>
      </c>
      <c r="I12" s="160" t="s">
        <v>95</v>
      </c>
      <c r="J12" s="158" t="s">
        <v>185</v>
      </c>
      <c r="K12" s="179"/>
    </row>
    <row r="13" ht="27.95" customHeight="true" spans="1:11">
      <c r="A13" s="175"/>
      <c r="B13" s="160" t="s">
        <v>204</v>
      </c>
      <c r="C13" s="174" t="s">
        <v>97</v>
      </c>
      <c r="D13" s="167" t="s">
        <v>264</v>
      </c>
      <c r="E13" s="182"/>
      <c r="F13" s="237" t="s">
        <v>246</v>
      </c>
      <c r="G13" s="237" t="s">
        <v>246</v>
      </c>
      <c r="H13" s="160">
        <v>20</v>
      </c>
      <c r="I13" s="160">
        <v>19</v>
      </c>
      <c r="J13" s="158" t="s">
        <v>247</v>
      </c>
      <c r="K13" s="179"/>
    </row>
    <row r="14" ht="27.95" customHeight="true" spans="1:11">
      <c r="A14" s="175"/>
      <c r="B14" s="160"/>
      <c r="C14" s="174" t="s">
        <v>103</v>
      </c>
      <c r="D14" s="167" t="s">
        <v>248</v>
      </c>
      <c r="E14" s="182"/>
      <c r="F14" s="238" t="s">
        <v>249</v>
      </c>
      <c r="G14" s="238" t="s">
        <v>249</v>
      </c>
      <c r="H14" s="160">
        <v>10</v>
      </c>
      <c r="I14" s="160">
        <v>10</v>
      </c>
      <c r="J14" s="158" t="s">
        <v>250</v>
      </c>
      <c r="K14" s="179"/>
    </row>
    <row r="15" ht="27.95" customHeight="true" spans="1:11">
      <c r="A15" s="175"/>
      <c r="B15" s="160"/>
      <c r="C15" s="174" t="s">
        <v>108</v>
      </c>
      <c r="D15" s="167" t="s">
        <v>265</v>
      </c>
      <c r="E15" s="182"/>
      <c r="F15" s="239" t="s">
        <v>252</v>
      </c>
      <c r="G15" s="239" t="s">
        <v>252</v>
      </c>
      <c r="H15" s="160">
        <v>10</v>
      </c>
      <c r="I15" s="160">
        <v>10</v>
      </c>
      <c r="J15" s="158" t="s">
        <v>250</v>
      </c>
      <c r="K15" s="179"/>
    </row>
    <row r="16" ht="27.95" customHeight="true" spans="1:11">
      <c r="A16" s="175"/>
      <c r="B16" s="160"/>
      <c r="C16" s="174" t="s">
        <v>44</v>
      </c>
      <c r="D16" s="176" t="s">
        <v>253</v>
      </c>
      <c r="E16" s="184"/>
      <c r="F16" s="240" t="s">
        <v>266</v>
      </c>
      <c r="G16" s="240" t="s">
        <v>266</v>
      </c>
      <c r="H16" s="160">
        <v>10</v>
      </c>
      <c r="I16" s="160">
        <v>10</v>
      </c>
      <c r="J16" s="158" t="s">
        <v>250</v>
      </c>
      <c r="K16" s="179"/>
    </row>
    <row r="17" ht="27.95" customHeight="true" spans="1:11">
      <c r="A17" s="175"/>
      <c r="B17" s="160" t="s">
        <v>208</v>
      </c>
      <c r="C17" s="174" t="s">
        <v>193</v>
      </c>
      <c r="D17" s="176" t="s">
        <v>255</v>
      </c>
      <c r="E17" s="184"/>
      <c r="F17" s="241" t="s">
        <v>256</v>
      </c>
      <c r="G17" s="241" t="s">
        <v>256</v>
      </c>
      <c r="H17" s="160">
        <v>10</v>
      </c>
      <c r="I17" s="160">
        <v>9</v>
      </c>
      <c r="J17" s="158" t="s">
        <v>250</v>
      </c>
      <c r="K17" s="179"/>
    </row>
    <row r="18" ht="27.95" customHeight="true" spans="1:11">
      <c r="A18" s="175"/>
      <c r="B18" s="160"/>
      <c r="C18" s="174" t="s">
        <v>194</v>
      </c>
      <c r="D18" s="176" t="s">
        <v>257</v>
      </c>
      <c r="E18" s="184"/>
      <c r="F18" s="242" t="s">
        <v>258</v>
      </c>
      <c r="G18" s="242" t="s">
        <v>258</v>
      </c>
      <c r="H18" s="160">
        <v>10</v>
      </c>
      <c r="I18" s="160">
        <v>9</v>
      </c>
      <c r="J18" s="158" t="s">
        <v>250</v>
      </c>
      <c r="K18" s="179"/>
    </row>
    <row r="19" ht="27.95" customHeight="true" spans="1:11">
      <c r="A19" s="175"/>
      <c r="B19" s="160"/>
      <c r="C19" s="174" t="s">
        <v>195</v>
      </c>
      <c r="D19" s="176" t="s">
        <v>259</v>
      </c>
      <c r="E19" s="184"/>
      <c r="F19" s="242" t="s">
        <v>258</v>
      </c>
      <c r="G19" s="242" t="s">
        <v>258</v>
      </c>
      <c r="H19" s="160">
        <v>10</v>
      </c>
      <c r="I19" s="160">
        <v>9</v>
      </c>
      <c r="J19" s="158" t="s">
        <v>250</v>
      </c>
      <c r="K19" s="179"/>
    </row>
    <row r="20" ht="27.95" customHeight="true" spans="1:11">
      <c r="A20" s="175"/>
      <c r="B20" s="160"/>
      <c r="C20" s="174" t="s">
        <v>196</v>
      </c>
      <c r="D20" s="176" t="s">
        <v>260</v>
      </c>
      <c r="E20" s="184"/>
      <c r="F20" s="242" t="s">
        <v>258</v>
      </c>
      <c r="G20" s="242" t="s">
        <v>258</v>
      </c>
      <c r="H20" s="160">
        <v>10</v>
      </c>
      <c r="I20" s="160">
        <v>9</v>
      </c>
      <c r="J20" s="158" t="s">
        <v>250</v>
      </c>
      <c r="K20" s="179"/>
    </row>
    <row r="21" ht="27.95" customHeight="true" spans="1:11">
      <c r="A21" s="175"/>
      <c r="B21" s="174" t="s">
        <v>197</v>
      </c>
      <c r="C21" s="174" t="s">
        <v>198</v>
      </c>
      <c r="D21" s="176" t="s">
        <v>261</v>
      </c>
      <c r="E21" s="184"/>
      <c r="F21" s="238" t="s">
        <v>249</v>
      </c>
      <c r="G21" s="238" t="s">
        <v>249</v>
      </c>
      <c r="H21" s="160">
        <v>10</v>
      </c>
      <c r="I21" s="160">
        <v>9</v>
      </c>
      <c r="J21" s="158" t="s">
        <v>250</v>
      </c>
      <c r="K21" s="179"/>
    </row>
    <row r="22" ht="27.95" customHeight="true" spans="1:11">
      <c r="A22" s="177" t="s">
        <v>199</v>
      </c>
      <c r="B22" s="178"/>
      <c r="C22" s="178"/>
      <c r="D22" s="178"/>
      <c r="E22" s="178"/>
      <c r="F22" s="178"/>
      <c r="G22" s="185"/>
      <c r="H22" s="186">
        <v>100</v>
      </c>
      <c r="I22" s="186">
        <v>94</v>
      </c>
      <c r="J22" s="177"/>
      <c r="K22" s="185"/>
    </row>
  </sheetData>
  <mergeCells count="44">
    <mergeCell ref="A1:K1"/>
    <mergeCell ref="A2:K2"/>
    <mergeCell ref="A3:C3"/>
    <mergeCell ref="D3:K3"/>
    <mergeCell ref="A4:C4"/>
    <mergeCell ref="D4:F4"/>
    <mergeCell ref="G4:H4"/>
    <mergeCell ref="I4:K4"/>
    <mergeCell ref="G5:H5"/>
    <mergeCell ref="G6:H6"/>
    <mergeCell ref="G7:H7"/>
    <mergeCell ref="G8:H8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A22:G22"/>
    <mergeCell ref="J22:K22"/>
    <mergeCell ref="A10:A11"/>
    <mergeCell ref="A12:A21"/>
    <mergeCell ref="B13:B16"/>
    <mergeCell ref="B17:B20"/>
    <mergeCell ref="A5:C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10" workbookViewId="0">
      <selection activeCell="I18" sqref="I18"/>
    </sheetView>
  </sheetViews>
  <sheetFormatPr defaultColWidth="9" defaultRowHeight="15.75"/>
  <cols>
    <col min="1" max="16384" width="9" style="236"/>
  </cols>
  <sheetData>
    <row r="1" ht="36.95" customHeight="true" spans="1:11">
      <c r="A1" s="213" t="s">
        <v>165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29.1" customHeight="true" spans="1:11">
      <c r="A2" s="154" t="s">
        <v>166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ht="29.1" customHeight="true" spans="1:11">
      <c r="A3" s="158" t="s">
        <v>67</v>
      </c>
      <c r="B3" s="159"/>
      <c r="C3" s="159"/>
      <c r="D3" s="160" t="s">
        <v>267</v>
      </c>
      <c r="E3" s="160"/>
      <c r="F3" s="160"/>
      <c r="G3" s="160"/>
      <c r="H3" s="160"/>
      <c r="I3" s="160"/>
      <c r="J3" s="160"/>
      <c r="K3" s="160"/>
    </row>
    <row r="4" ht="29.1" customHeight="true" spans="1:11">
      <c r="A4" s="158" t="s">
        <v>71</v>
      </c>
      <c r="B4" s="159"/>
      <c r="C4" s="159"/>
      <c r="D4" s="158" t="s">
        <v>240</v>
      </c>
      <c r="E4" s="159"/>
      <c r="F4" s="159"/>
      <c r="G4" s="158" t="s">
        <v>75</v>
      </c>
      <c r="H4" s="159"/>
      <c r="I4" s="243" t="s">
        <v>268</v>
      </c>
      <c r="J4" s="160"/>
      <c r="K4" s="244"/>
    </row>
    <row r="5" ht="29.1" customHeight="true" spans="1:11">
      <c r="A5" s="161" t="s">
        <v>168</v>
      </c>
      <c r="B5" s="162"/>
      <c r="C5" s="163"/>
      <c r="D5" s="158"/>
      <c r="E5" s="160" t="s">
        <v>169</v>
      </c>
      <c r="F5" s="160" t="s">
        <v>170</v>
      </c>
      <c r="G5" s="158" t="s">
        <v>171</v>
      </c>
      <c r="H5" s="179"/>
      <c r="I5" s="160" t="s">
        <v>28</v>
      </c>
      <c r="J5" s="160" t="s">
        <v>172</v>
      </c>
      <c r="K5" s="160" t="s">
        <v>95</v>
      </c>
    </row>
    <row r="6" ht="29.1" customHeight="true" spans="1:11">
      <c r="A6" s="164"/>
      <c r="B6" s="165"/>
      <c r="C6" s="166"/>
      <c r="D6" s="167" t="s">
        <v>173</v>
      </c>
      <c r="E6" s="160">
        <v>66</v>
      </c>
      <c r="F6" s="160">
        <v>66</v>
      </c>
      <c r="G6" s="158">
        <v>66</v>
      </c>
      <c r="H6" s="179"/>
      <c r="I6" s="160">
        <v>10</v>
      </c>
      <c r="J6" s="183">
        <v>1</v>
      </c>
      <c r="K6" s="160">
        <v>10</v>
      </c>
    </row>
    <row r="7" ht="29.1" customHeight="true" spans="1:11">
      <c r="A7" s="168"/>
      <c r="B7" s="165"/>
      <c r="C7" s="166"/>
      <c r="D7" s="167" t="s">
        <v>174</v>
      </c>
      <c r="E7" s="160">
        <v>66</v>
      </c>
      <c r="F7" s="160">
        <v>66</v>
      </c>
      <c r="G7" s="158">
        <v>66</v>
      </c>
      <c r="H7" s="179"/>
      <c r="I7" s="160" t="s">
        <v>175</v>
      </c>
      <c r="J7" s="183">
        <v>1</v>
      </c>
      <c r="K7" s="160" t="s">
        <v>175</v>
      </c>
    </row>
    <row r="8" ht="29.1" customHeight="true" spans="1:11">
      <c r="A8" s="168"/>
      <c r="B8" s="165"/>
      <c r="C8" s="166"/>
      <c r="D8" s="158" t="s">
        <v>176</v>
      </c>
      <c r="E8" s="160"/>
      <c r="F8" s="160"/>
      <c r="G8" s="158"/>
      <c r="H8" s="179"/>
      <c r="I8" s="160" t="s">
        <v>175</v>
      </c>
      <c r="J8" s="160"/>
      <c r="K8" s="160" t="s">
        <v>175</v>
      </c>
    </row>
    <row r="9" ht="29.1" customHeight="true" spans="1:11">
      <c r="A9" s="169"/>
      <c r="B9" s="165"/>
      <c r="C9" s="166"/>
      <c r="D9" s="170" t="s">
        <v>177</v>
      </c>
      <c r="E9" s="174"/>
      <c r="F9" s="174"/>
      <c r="G9" s="161"/>
      <c r="H9" s="180"/>
      <c r="I9" s="174" t="s">
        <v>175</v>
      </c>
      <c r="J9" s="174"/>
      <c r="K9" s="174" t="s">
        <v>175</v>
      </c>
    </row>
    <row r="10" ht="29.1" customHeight="true" spans="1:11">
      <c r="A10" s="164" t="s">
        <v>178</v>
      </c>
      <c r="B10" s="171" t="s">
        <v>179</v>
      </c>
      <c r="C10" s="172"/>
      <c r="D10" s="172"/>
      <c r="E10" s="172"/>
      <c r="F10" s="181"/>
      <c r="G10" s="158" t="s">
        <v>180</v>
      </c>
      <c r="H10" s="159"/>
      <c r="I10" s="159"/>
      <c r="J10" s="159"/>
      <c r="K10" s="179"/>
    </row>
    <row r="11" ht="29.1" customHeight="true" spans="1:11">
      <c r="A11" s="173"/>
      <c r="B11" s="160" t="s">
        <v>243</v>
      </c>
      <c r="C11" s="160"/>
      <c r="D11" s="160"/>
      <c r="E11" s="160"/>
      <c r="F11" s="160"/>
      <c r="G11" s="159" t="s">
        <v>269</v>
      </c>
      <c r="H11" s="159"/>
      <c r="I11" s="159"/>
      <c r="J11" s="159"/>
      <c r="K11" s="179"/>
    </row>
    <row r="12" ht="29.1" customHeight="true" spans="1:11">
      <c r="A12" s="174" t="s">
        <v>183</v>
      </c>
      <c r="B12" s="174" t="s">
        <v>89</v>
      </c>
      <c r="C12" s="160" t="s">
        <v>90</v>
      </c>
      <c r="D12" s="160" t="s">
        <v>91</v>
      </c>
      <c r="E12" s="160"/>
      <c r="F12" s="179" t="s">
        <v>92</v>
      </c>
      <c r="G12" s="187" t="s">
        <v>184</v>
      </c>
      <c r="H12" s="160" t="s">
        <v>28</v>
      </c>
      <c r="I12" s="160" t="s">
        <v>95</v>
      </c>
      <c r="J12" s="158" t="s">
        <v>185</v>
      </c>
      <c r="K12" s="179"/>
    </row>
    <row r="13" ht="33.95" customHeight="true" spans="1:11">
      <c r="A13" s="175"/>
      <c r="B13" s="160" t="s">
        <v>204</v>
      </c>
      <c r="C13" s="174" t="s">
        <v>97</v>
      </c>
      <c r="D13" s="158" t="s">
        <v>270</v>
      </c>
      <c r="E13" s="179"/>
      <c r="F13" s="237" t="s">
        <v>271</v>
      </c>
      <c r="G13" s="237" t="s">
        <v>271</v>
      </c>
      <c r="H13" s="160">
        <v>20</v>
      </c>
      <c r="I13" s="160">
        <v>20</v>
      </c>
      <c r="J13" s="158" t="s">
        <v>247</v>
      </c>
      <c r="K13" s="179"/>
    </row>
    <row r="14" ht="29.1" customHeight="true" spans="1:11">
      <c r="A14" s="175"/>
      <c r="B14" s="160"/>
      <c r="C14" s="174" t="s">
        <v>103</v>
      </c>
      <c r="D14" s="167" t="s">
        <v>248</v>
      </c>
      <c r="E14" s="182"/>
      <c r="F14" s="238" t="s">
        <v>249</v>
      </c>
      <c r="G14" s="238" t="s">
        <v>249</v>
      </c>
      <c r="H14" s="160">
        <v>10</v>
      </c>
      <c r="I14" s="160">
        <v>10</v>
      </c>
      <c r="J14" s="158" t="s">
        <v>250</v>
      </c>
      <c r="K14" s="179"/>
    </row>
    <row r="15" ht="29.1" customHeight="true" spans="1:11">
      <c r="A15" s="175"/>
      <c r="B15" s="160"/>
      <c r="C15" s="174" t="s">
        <v>108</v>
      </c>
      <c r="D15" s="167" t="s">
        <v>272</v>
      </c>
      <c r="E15" s="182"/>
      <c r="F15" s="239" t="s">
        <v>252</v>
      </c>
      <c r="G15" s="239" t="s">
        <v>252</v>
      </c>
      <c r="H15" s="160">
        <v>10</v>
      </c>
      <c r="I15" s="160">
        <v>10</v>
      </c>
      <c r="J15" s="158" t="s">
        <v>250</v>
      </c>
      <c r="K15" s="179"/>
    </row>
    <row r="16" ht="29.1" customHeight="true" spans="1:11">
      <c r="A16" s="175"/>
      <c r="B16" s="160"/>
      <c r="C16" s="174" t="s">
        <v>44</v>
      </c>
      <c r="D16" s="176" t="s">
        <v>253</v>
      </c>
      <c r="E16" s="184"/>
      <c r="F16" s="240" t="s">
        <v>273</v>
      </c>
      <c r="G16" s="240" t="s">
        <v>273</v>
      </c>
      <c r="H16" s="160">
        <v>10</v>
      </c>
      <c r="I16" s="160">
        <v>10</v>
      </c>
      <c r="J16" s="158" t="s">
        <v>250</v>
      </c>
      <c r="K16" s="179"/>
    </row>
    <row r="17" ht="29.1" customHeight="true" spans="1:11">
      <c r="A17" s="175"/>
      <c r="B17" s="160" t="s">
        <v>208</v>
      </c>
      <c r="C17" s="174" t="s">
        <v>193</v>
      </c>
      <c r="D17" s="176" t="s">
        <v>274</v>
      </c>
      <c r="E17" s="184"/>
      <c r="F17" s="241" t="s">
        <v>256</v>
      </c>
      <c r="G17" s="241" t="s">
        <v>256</v>
      </c>
      <c r="H17" s="160">
        <v>10</v>
      </c>
      <c r="I17" s="160">
        <v>9</v>
      </c>
      <c r="J17" s="158" t="s">
        <v>250</v>
      </c>
      <c r="K17" s="179"/>
    </row>
    <row r="18" ht="29.1" customHeight="true" spans="1:11">
      <c r="A18" s="175"/>
      <c r="B18" s="160"/>
      <c r="C18" s="174" t="s">
        <v>194</v>
      </c>
      <c r="D18" s="176" t="s">
        <v>275</v>
      </c>
      <c r="E18" s="184"/>
      <c r="F18" s="242" t="s">
        <v>258</v>
      </c>
      <c r="G18" s="242" t="s">
        <v>258</v>
      </c>
      <c r="H18" s="160">
        <v>10</v>
      </c>
      <c r="I18" s="160">
        <v>9</v>
      </c>
      <c r="J18" s="158" t="s">
        <v>250</v>
      </c>
      <c r="K18" s="179"/>
    </row>
    <row r="19" ht="29.1" customHeight="true" spans="1:11">
      <c r="A19" s="175"/>
      <c r="B19" s="160"/>
      <c r="C19" s="174" t="s">
        <v>195</v>
      </c>
      <c r="D19" s="176" t="s">
        <v>276</v>
      </c>
      <c r="E19" s="184"/>
      <c r="F19" s="242" t="s">
        <v>258</v>
      </c>
      <c r="G19" s="242" t="s">
        <v>258</v>
      </c>
      <c r="H19" s="160">
        <v>10</v>
      </c>
      <c r="I19" s="160">
        <v>9</v>
      </c>
      <c r="J19" s="158" t="s">
        <v>250</v>
      </c>
      <c r="K19" s="179"/>
    </row>
    <row r="20" ht="29.1" customHeight="true" spans="1:11">
      <c r="A20" s="175"/>
      <c r="B20" s="160"/>
      <c r="C20" s="174" t="s">
        <v>196</v>
      </c>
      <c r="D20" s="176" t="s">
        <v>277</v>
      </c>
      <c r="E20" s="184"/>
      <c r="F20" s="242" t="s">
        <v>258</v>
      </c>
      <c r="G20" s="242" t="s">
        <v>258</v>
      </c>
      <c r="H20" s="160">
        <v>10</v>
      </c>
      <c r="I20" s="160">
        <v>9</v>
      </c>
      <c r="J20" s="158" t="s">
        <v>250</v>
      </c>
      <c r="K20" s="179"/>
    </row>
    <row r="21" ht="29.1" customHeight="true" spans="1:11">
      <c r="A21" s="175"/>
      <c r="B21" s="174" t="s">
        <v>197</v>
      </c>
      <c r="C21" s="174" t="s">
        <v>198</v>
      </c>
      <c r="D21" s="176" t="s">
        <v>261</v>
      </c>
      <c r="E21" s="184"/>
      <c r="F21" s="238" t="s">
        <v>249</v>
      </c>
      <c r="G21" s="238" t="s">
        <v>249</v>
      </c>
      <c r="H21" s="160">
        <v>10</v>
      </c>
      <c r="I21" s="160">
        <v>9</v>
      </c>
      <c r="J21" s="158" t="s">
        <v>250</v>
      </c>
      <c r="K21" s="179"/>
    </row>
    <row r="22" ht="29.1" customHeight="true" spans="1:11">
      <c r="A22" s="177" t="s">
        <v>199</v>
      </c>
      <c r="B22" s="178"/>
      <c r="C22" s="178"/>
      <c r="D22" s="178"/>
      <c r="E22" s="178"/>
      <c r="F22" s="178"/>
      <c r="G22" s="185"/>
      <c r="H22" s="186">
        <v>100</v>
      </c>
      <c r="I22" s="186">
        <v>95</v>
      </c>
      <c r="J22" s="177"/>
      <c r="K22" s="185"/>
    </row>
  </sheetData>
  <mergeCells count="44">
    <mergeCell ref="A1:K1"/>
    <mergeCell ref="A2:K2"/>
    <mergeCell ref="A3:C3"/>
    <mergeCell ref="D3:K3"/>
    <mergeCell ref="A4:C4"/>
    <mergeCell ref="D4:F4"/>
    <mergeCell ref="G4:H4"/>
    <mergeCell ref="I4:K4"/>
    <mergeCell ref="G5:H5"/>
    <mergeCell ref="G6:H6"/>
    <mergeCell ref="G7:H7"/>
    <mergeCell ref="G8:H8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A22:G22"/>
    <mergeCell ref="J22:K22"/>
    <mergeCell ref="A10:A11"/>
    <mergeCell ref="A12:A21"/>
    <mergeCell ref="B13:B16"/>
    <mergeCell ref="B17:B20"/>
    <mergeCell ref="A5:C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D17" sqref="D17:E17"/>
    </sheetView>
  </sheetViews>
  <sheetFormatPr defaultColWidth="9" defaultRowHeight="15.75"/>
  <cols>
    <col min="1" max="16384" width="9" style="236"/>
  </cols>
  <sheetData>
    <row r="1" ht="27" spans="1:11">
      <c r="A1" s="213" t="s">
        <v>165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27" customHeight="true" spans="1:11">
      <c r="A2" s="154" t="s">
        <v>166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ht="27" customHeight="true" spans="1:11">
      <c r="A3" s="158" t="s">
        <v>67</v>
      </c>
      <c r="B3" s="159"/>
      <c r="C3" s="159"/>
      <c r="D3" s="160" t="s">
        <v>278</v>
      </c>
      <c r="E3" s="160"/>
      <c r="F3" s="160"/>
      <c r="G3" s="160"/>
      <c r="H3" s="160"/>
      <c r="I3" s="160"/>
      <c r="J3" s="160"/>
      <c r="K3" s="160"/>
    </row>
    <row r="4" ht="27" customHeight="true" spans="1:11">
      <c r="A4" s="158" t="s">
        <v>71</v>
      </c>
      <c r="B4" s="159"/>
      <c r="C4" s="159"/>
      <c r="D4" s="158" t="s">
        <v>279</v>
      </c>
      <c r="E4" s="159"/>
      <c r="F4" s="159"/>
      <c r="G4" s="158" t="s">
        <v>75</v>
      </c>
      <c r="H4" s="159"/>
      <c r="I4" s="243" t="s">
        <v>280</v>
      </c>
      <c r="J4" s="160"/>
      <c r="K4" s="244"/>
    </row>
    <row r="5" ht="27" customHeight="true" spans="1:11">
      <c r="A5" s="161" t="s">
        <v>168</v>
      </c>
      <c r="B5" s="162"/>
      <c r="C5" s="163"/>
      <c r="D5" s="158"/>
      <c r="E5" s="160" t="s">
        <v>169</v>
      </c>
      <c r="F5" s="160" t="s">
        <v>170</v>
      </c>
      <c r="G5" s="158" t="s">
        <v>171</v>
      </c>
      <c r="H5" s="179"/>
      <c r="I5" s="160" t="s">
        <v>28</v>
      </c>
      <c r="J5" s="160" t="s">
        <v>172</v>
      </c>
      <c r="K5" s="160" t="s">
        <v>95</v>
      </c>
    </row>
    <row r="6" ht="27" customHeight="true" spans="1:11">
      <c r="A6" s="164"/>
      <c r="B6" s="165"/>
      <c r="C6" s="166"/>
      <c r="D6" s="167" t="s">
        <v>173</v>
      </c>
      <c r="E6" s="160">
        <v>150.42</v>
      </c>
      <c r="F6" s="160">
        <v>150.42</v>
      </c>
      <c r="G6" s="158">
        <v>150.42</v>
      </c>
      <c r="H6" s="179"/>
      <c r="I6" s="160">
        <v>10</v>
      </c>
      <c r="J6" s="183">
        <v>1</v>
      </c>
      <c r="K6" s="160">
        <v>10</v>
      </c>
    </row>
    <row r="7" ht="27" customHeight="true" spans="1:11">
      <c r="A7" s="168"/>
      <c r="B7" s="165"/>
      <c r="C7" s="166"/>
      <c r="D7" s="167" t="s">
        <v>174</v>
      </c>
      <c r="E7" s="174">
        <v>150.42</v>
      </c>
      <c r="F7" s="160">
        <v>150.42</v>
      </c>
      <c r="G7" s="158">
        <v>150.42</v>
      </c>
      <c r="H7" s="179"/>
      <c r="I7" s="160" t="s">
        <v>175</v>
      </c>
      <c r="J7" s="183">
        <v>1</v>
      </c>
      <c r="K7" s="160" t="s">
        <v>175</v>
      </c>
    </row>
    <row r="8" ht="27" customHeight="true" spans="1:11">
      <c r="A8" s="168"/>
      <c r="B8" s="165"/>
      <c r="C8" s="166"/>
      <c r="D8" s="158" t="s">
        <v>176</v>
      </c>
      <c r="E8" s="160"/>
      <c r="F8" s="160"/>
      <c r="G8" s="158"/>
      <c r="H8" s="179"/>
      <c r="I8" s="160" t="s">
        <v>175</v>
      </c>
      <c r="J8" s="160"/>
      <c r="K8" s="160" t="s">
        <v>175</v>
      </c>
    </row>
    <row r="9" ht="27" customHeight="true" spans="1:11">
      <c r="A9" s="169"/>
      <c r="B9" s="165"/>
      <c r="C9" s="166"/>
      <c r="D9" s="170" t="s">
        <v>177</v>
      </c>
      <c r="E9" s="174"/>
      <c r="F9" s="174"/>
      <c r="G9" s="161"/>
      <c r="H9" s="180"/>
      <c r="I9" s="174" t="s">
        <v>175</v>
      </c>
      <c r="J9" s="174"/>
      <c r="K9" s="174" t="s">
        <v>175</v>
      </c>
    </row>
    <row r="10" ht="27" customHeight="true" spans="1:11">
      <c r="A10" s="164" t="s">
        <v>178</v>
      </c>
      <c r="B10" s="171" t="s">
        <v>179</v>
      </c>
      <c r="C10" s="172"/>
      <c r="D10" s="172"/>
      <c r="E10" s="172"/>
      <c r="F10" s="181"/>
      <c r="G10" s="158" t="s">
        <v>180</v>
      </c>
      <c r="H10" s="159"/>
      <c r="I10" s="159"/>
      <c r="J10" s="159"/>
      <c r="K10" s="179"/>
    </row>
    <row r="11" ht="27" customHeight="true" spans="1:11">
      <c r="A11" s="173"/>
      <c r="B11" s="160" t="s">
        <v>243</v>
      </c>
      <c r="C11" s="160"/>
      <c r="D11" s="160"/>
      <c r="E11" s="160"/>
      <c r="F11" s="160"/>
      <c r="G11" s="159" t="s">
        <v>278</v>
      </c>
      <c r="H11" s="159"/>
      <c r="I11" s="159"/>
      <c r="J11" s="159"/>
      <c r="K11" s="179"/>
    </row>
    <row r="12" ht="27" customHeight="true" spans="1:11">
      <c r="A12" s="174" t="s">
        <v>183</v>
      </c>
      <c r="B12" s="174" t="s">
        <v>89</v>
      </c>
      <c r="C12" s="160" t="s">
        <v>90</v>
      </c>
      <c r="D12" s="160" t="s">
        <v>91</v>
      </c>
      <c r="E12" s="160"/>
      <c r="F12" s="179" t="s">
        <v>92</v>
      </c>
      <c r="G12" s="187" t="s">
        <v>184</v>
      </c>
      <c r="H12" s="160" t="s">
        <v>28</v>
      </c>
      <c r="I12" s="160" t="s">
        <v>95</v>
      </c>
      <c r="J12" s="158" t="s">
        <v>185</v>
      </c>
      <c r="K12" s="179"/>
    </row>
    <row r="13" ht="27" customHeight="true" spans="1:11">
      <c r="A13" s="175"/>
      <c r="B13" s="160" t="s">
        <v>204</v>
      </c>
      <c r="C13" s="174" t="s">
        <v>97</v>
      </c>
      <c r="D13" s="158" t="s">
        <v>281</v>
      </c>
      <c r="E13" s="179"/>
      <c r="F13" s="237">
        <v>602</v>
      </c>
      <c r="G13" s="237">
        <v>602</v>
      </c>
      <c r="H13" s="160">
        <v>20</v>
      </c>
      <c r="I13" s="160">
        <v>20</v>
      </c>
      <c r="J13" s="158" t="s">
        <v>247</v>
      </c>
      <c r="K13" s="179"/>
    </row>
    <row r="14" ht="27" customHeight="true" spans="1:11">
      <c r="A14" s="175"/>
      <c r="B14" s="160"/>
      <c r="C14" s="174" t="s">
        <v>103</v>
      </c>
      <c r="D14" s="167" t="s">
        <v>282</v>
      </c>
      <c r="E14" s="182"/>
      <c r="F14" s="238" t="s">
        <v>283</v>
      </c>
      <c r="G14" s="238" t="s">
        <v>283</v>
      </c>
      <c r="H14" s="160">
        <v>10</v>
      </c>
      <c r="I14" s="160">
        <v>10</v>
      </c>
      <c r="J14" s="158" t="s">
        <v>250</v>
      </c>
      <c r="K14" s="179"/>
    </row>
    <row r="15" ht="27" customHeight="true" spans="1:11">
      <c r="A15" s="175"/>
      <c r="B15" s="160"/>
      <c r="C15" s="174" t="s">
        <v>108</v>
      </c>
      <c r="D15" s="167" t="s">
        <v>284</v>
      </c>
      <c r="E15" s="182"/>
      <c r="F15" s="239" t="s">
        <v>252</v>
      </c>
      <c r="G15" s="239" t="s">
        <v>252</v>
      </c>
      <c r="H15" s="160">
        <v>10</v>
      </c>
      <c r="I15" s="160">
        <v>10</v>
      </c>
      <c r="J15" s="158" t="s">
        <v>250</v>
      </c>
      <c r="K15" s="179"/>
    </row>
    <row r="16" ht="27" customHeight="true" spans="1:11">
      <c r="A16" s="175"/>
      <c r="B16" s="160"/>
      <c r="C16" s="174" t="s">
        <v>44</v>
      </c>
      <c r="D16" s="176" t="s">
        <v>285</v>
      </c>
      <c r="E16" s="184"/>
      <c r="F16" s="240" t="s">
        <v>286</v>
      </c>
      <c r="G16" s="240" t="s">
        <v>286</v>
      </c>
      <c r="H16" s="160">
        <v>10</v>
      </c>
      <c r="I16" s="160">
        <v>10</v>
      </c>
      <c r="J16" s="158" t="s">
        <v>250</v>
      </c>
      <c r="K16" s="179"/>
    </row>
    <row r="17" ht="27" customHeight="true" spans="1:11">
      <c r="A17" s="175"/>
      <c r="B17" s="160" t="s">
        <v>208</v>
      </c>
      <c r="C17" s="174" t="s">
        <v>193</v>
      </c>
      <c r="D17" s="176" t="s">
        <v>287</v>
      </c>
      <c r="E17" s="184"/>
      <c r="F17" s="241" t="s">
        <v>256</v>
      </c>
      <c r="G17" s="241" t="s">
        <v>256</v>
      </c>
      <c r="H17" s="160">
        <v>10</v>
      </c>
      <c r="I17" s="160">
        <v>9</v>
      </c>
      <c r="J17" s="158" t="s">
        <v>250</v>
      </c>
      <c r="K17" s="179"/>
    </row>
    <row r="18" ht="27" customHeight="true" spans="1:11">
      <c r="A18" s="175"/>
      <c r="B18" s="160"/>
      <c r="C18" s="174" t="s">
        <v>194</v>
      </c>
      <c r="D18" s="176" t="s">
        <v>288</v>
      </c>
      <c r="E18" s="184"/>
      <c r="F18" s="242" t="s">
        <v>258</v>
      </c>
      <c r="G18" s="242" t="s">
        <v>258</v>
      </c>
      <c r="H18" s="160">
        <v>10</v>
      </c>
      <c r="I18" s="160">
        <v>9</v>
      </c>
      <c r="J18" s="158" t="s">
        <v>250</v>
      </c>
      <c r="K18" s="179"/>
    </row>
    <row r="19" ht="27" customHeight="true" spans="1:11">
      <c r="A19" s="175"/>
      <c r="B19" s="160"/>
      <c r="C19" s="174" t="s">
        <v>195</v>
      </c>
      <c r="D19" s="176" t="s">
        <v>289</v>
      </c>
      <c r="E19" s="184"/>
      <c r="F19" s="242" t="s">
        <v>258</v>
      </c>
      <c r="G19" s="242" t="s">
        <v>258</v>
      </c>
      <c r="H19" s="160">
        <v>10</v>
      </c>
      <c r="I19" s="160">
        <v>9</v>
      </c>
      <c r="J19" s="158" t="s">
        <v>250</v>
      </c>
      <c r="K19" s="179"/>
    </row>
    <row r="20" ht="27" customHeight="true" spans="1:11">
      <c r="A20" s="175"/>
      <c r="B20" s="160"/>
      <c r="C20" s="174" t="s">
        <v>196</v>
      </c>
      <c r="D20" s="176" t="s">
        <v>277</v>
      </c>
      <c r="E20" s="184"/>
      <c r="F20" s="242" t="s">
        <v>258</v>
      </c>
      <c r="G20" s="242" t="s">
        <v>258</v>
      </c>
      <c r="H20" s="160">
        <v>10</v>
      </c>
      <c r="I20" s="160">
        <v>9</v>
      </c>
      <c r="J20" s="158" t="s">
        <v>250</v>
      </c>
      <c r="K20" s="179"/>
    </row>
    <row r="21" ht="27" customHeight="true" spans="1:11">
      <c r="A21" s="175"/>
      <c r="B21" s="174" t="s">
        <v>197</v>
      </c>
      <c r="C21" s="174" t="s">
        <v>198</v>
      </c>
      <c r="D21" s="176" t="s">
        <v>261</v>
      </c>
      <c r="E21" s="184"/>
      <c r="F21" s="238" t="s">
        <v>249</v>
      </c>
      <c r="G21" s="238" t="s">
        <v>249</v>
      </c>
      <c r="H21" s="160">
        <v>10</v>
      </c>
      <c r="I21" s="160">
        <v>9</v>
      </c>
      <c r="J21" s="158" t="s">
        <v>250</v>
      </c>
      <c r="K21" s="179"/>
    </row>
    <row r="22" ht="27" customHeight="true" spans="1:11">
      <c r="A22" s="177" t="s">
        <v>199</v>
      </c>
      <c r="B22" s="178"/>
      <c r="C22" s="178"/>
      <c r="D22" s="178"/>
      <c r="E22" s="178"/>
      <c r="F22" s="178"/>
      <c r="G22" s="185"/>
      <c r="H22" s="186">
        <v>100</v>
      </c>
      <c r="I22" s="186">
        <v>95</v>
      </c>
      <c r="J22" s="177"/>
      <c r="K22" s="185"/>
    </row>
  </sheetData>
  <mergeCells count="44">
    <mergeCell ref="A1:K1"/>
    <mergeCell ref="A2:K2"/>
    <mergeCell ref="A3:C3"/>
    <mergeCell ref="D3:K3"/>
    <mergeCell ref="A4:C4"/>
    <mergeCell ref="D4:F4"/>
    <mergeCell ref="G4:H4"/>
    <mergeCell ref="I4:K4"/>
    <mergeCell ref="G5:H5"/>
    <mergeCell ref="G6:H6"/>
    <mergeCell ref="G7:H7"/>
    <mergeCell ref="G8:H8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A22:G22"/>
    <mergeCell ref="J22:K22"/>
    <mergeCell ref="A10:A11"/>
    <mergeCell ref="A12:A21"/>
    <mergeCell ref="B13:B16"/>
    <mergeCell ref="B17:B20"/>
    <mergeCell ref="A5:C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selection activeCell="D2" sqref="D2:F2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2" width="11.6666666666667" style="2" customWidth="true"/>
  </cols>
  <sheetData>
    <row r="1" s="1" customFormat="true" ht="48" customHeight="true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7"/>
      <c r="L1" s="7"/>
    </row>
    <row r="2" ht="37" customHeight="true" spans="1:12">
      <c r="A2" s="8" t="s">
        <v>1</v>
      </c>
      <c r="B2" s="8"/>
      <c r="C2" s="9"/>
      <c r="D2" s="10" t="s">
        <v>290</v>
      </c>
      <c r="E2" s="8"/>
      <c r="F2" s="8"/>
      <c r="G2" s="8" t="s">
        <v>3</v>
      </c>
      <c r="H2" s="8"/>
      <c r="I2" s="21" t="s">
        <v>4</v>
      </c>
      <c r="J2" s="8"/>
      <c r="K2" s="9"/>
      <c r="L2" s="9"/>
    </row>
    <row r="3" ht="37" customHeight="true" spans="1:12">
      <c r="A3" s="8" t="s">
        <v>5</v>
      </c>
      <c r="B3" s="8"/>
      <c r="C3" s="9"/>
      <c r="D3" s="10" t="s">
        <v>6</v>
      </c>
      <c r="E3" s="8"/>
      <c r="F3" s="8"/>
      <c r="G3" s="8" t="s">
        <v>7</v>
      </c>
      <c r="H3" s="8"/>
      <c r="I3" s="21" t="s">
        <v>8</v>
      </c>
      <c r="J3" s="8"/>
      <c r="K3" s="9"/>
      <c r="L3" s="9"/>
    </row>
    <row r="4" ht="37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9" t="s">
        <v>13</v>
      </c>
      <c r="L4" s="9" t="s">
        <v>14</v>
      </c>
    </row>
    <row r="5" ht="37" customHeight="true" spans="1:12">
      <c r="A5" s="8"/>
      <c r="B5" s="8"/>
      <c r="C5" s="9"/>
      <c r="D5" s="9" t="s">
        <v>15</v>
      </c>
      <c r="E5" s="16">
        <v>540.26</v>
      </c>
      <c r="F5" s="16"/>
      <c r="G5" s="191">
        <v>490.15</v>
      </c>
      <c r="H5" s="192"/>
      <c r="I5" s="194"/>
      <c r="J5" s="8">
        <v>10</v>
      </c>
      <c r="K5" s="30">
        <f>G5/E5</f>
        <v>0.907248361899826</v>
      </c>
      <c r="L5" s="9">
        <v>9</v>
      </c>
    </row>
    <row r="6" ht="37" customHeight="true" spans="1:12">
      <c r="A6" s="8"/>
      <c r="B6" s="8"/>
      <c r="C6" s="9"/>
      <c r="D6" s="9" t="s">
        <v>16</v>
      </c>
      <c r="E6" s="16">
        <v>540.26</v>
      </c>
      <c r="F6" s="16"/>
      <c r="G6" s="191">
        <v>490.15</v>
      </c>
      <c r="H6" s="192"/>
      <c r="I6" s="194"/>
      <c r="J6" s="8"/>
      <c r="K6" s="30">
        <f>G6/E6</f>
        <v>0.907248361899826</v>
      </c>
      <c r="L6" s="9"/>
    </row>
    <row r="7" ht="37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9"/>
      <c r="L7" s="9" t="s">
        <v>17</v>
      </c>
    </row>
    <row r="8" ht="37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9"/>
      <c r="L8" s="9"/>
    </row>
    <row r="9" ht="117" customHeight="true" spans="1:12">
      <c r="A9" s="9"/>
      <c r="B9" s="10" t="s">
        <v>291</v>
      </c>
      <c r="C9" s="9"/>
      <c r="D9" s="9"/>
      <c r="E9" s="9"/>
      <c r="F9" s="9"/>
      <c r="G9" s="10" t="s">
        <v>292</v>
      </c>
      <c r="H9" s="9"/>
      <c r="I9" s="9"/>
      <c r="J9" s="9"/>
      <c r="K9" s="9"/>
      <c r="L9" s="9"/>
    </row>
    <row r="10" ht="27" customHeight="true" spans="1:12">
      <c r="A10" s="10" t="s">
        <v>24</v>
      </c>
      <c r="B10" s="42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9" t="s">
        <v>31</v>
      </c>
      <c r="L10" s="9"/>
    </row>
    <row r="11" ht="31" customHeight="true" spans="1:12">
      <c r="A11" s="8"/>
      <c r="B11" s="43" t="s">
        <v>32</v>
      </c>
      <c r="C11" s="44" t="s">
        <v>33</v>
      </c>
      <c r="D11" s="11" t="s">
        <v>293</v>
      </c>
      <c r="E11" s="11"/>
      <c r="F11" s="8">
        <v>6</v>
      </c>
      <c r="G11" s="22" t="s">
        <v>294</v>
      </c>
      <c r="H11" s="23" t="s">
        <v>294</v>
      </c>
      <c r="I11" s="33"/>
      <c r="J11" s="8">
        <v>6</v>
      </c>
      <c r="K11" s="9"/>
      <c r="L11" s="9"/>
    </row>
    <row r="12" ht="31" customHeight="true" spans="1:12">
      <c r="A12" s="8"/>
      <c r="B12" s="45"/>
      <c r="C12" s="46"/>
      <c r="D12" s="11" t="s">
        <v>295</v>
      </c>
      <c r="E12" s="11"/>
      <c r="F12" s="8">
        <v>6</v>
      </c>
      <c r="G12" s="22" t="s">
        <v>296</v>
      </c>
      <c r="H12" s="23" t="s">
        <v>296</v>
      </c>
      <c r="I12" s="33"/>
      <c r="J12" s="8">
        <v>6</v>
      </c>
      <c r="K12" s="9"/>
      <c r="L12" s="9"/>
    </row>
    <row r="13" ht="31" customHeight="true" spans="1:12">
      <c r="A13" s="8"/>
      <c r="B13" s="45"/>
      <c r="C13" s="46"/>
      <c r="D13" s="12" t="s">
        <v>297</v>
      </c>
      <c r="E13" s="24"/>
      <c r="F13" s="8">
        <v>6</v>
      </c>
      <c r="G13" s="22" t="s">
        <v>298</v>
      </c>
      <c r="H13" s="23" t="s">
        <v>298</v>
      </c>
      <c r="I13" s="33"/>
      <c r="J13" s="8">
        <v>6</v>
      </c>
      <c r="K13" s="195"/>
      <c r="L13" s="36"/>
    </row>
    <row r="14" ht="31" customHeight="true" spans="1:12">
      <c r="A14" s="8"/>
      <c r="B14" s="45"/>
      <c r="C14" s="9" t="s">
        <v>38</v>
      </c>
      <c r="D14" s="11" t="s">
        <v>150</v>
      </c>
      <c r="E14" s="11"/>
      <c r="F14" s="8">
        <v>7</v>
      </c>
      <c r="G14" s="25">
        <v>1</v>
      </c>
      <c r="H14" s="26">
        <v>1</v>
      </c>
      <c r="I14" s="34"/>
      <c r="J14" s="8">
        <v>7</v>
      </c>
      <c r="K14" s="9"/>
      <c r="L14" s="9"/>
    </row>
    <row r="15" ht="31" customHeight="true" spans="1:12">
      <c r="A15" s="8"/>
      <c r="B15" s="45"/>
      <c r="C15" s="44" t="s">
        <v>40</v>
      </c>
      <c r="D15" s="11" t="s">
        <v>151</v>
      </c>
      <c r="E15" s="11"/>
      <c r="F15" s="8">
        <v>7</v>
      </c>
      <c r="G15" s="27" t="s">
        <v>42</v>
      </c>
      <c r="H15" s="28" t="s">
        <v>42</v>
      </c>
      <c r="I15" s="37"/>
      <c r="J15" s="8">
        <v>7</v>
      </c>
      <c r="K15" s="9"/>
      <c r="L15" s="9"/>
    </row>
    <row r="16" ht="31" customHeight="true" spans="1:12">
      <c r="A16" s="8"/>
      <c r="B16" s="45"/>
      <c r="C16" s="47"/>
      <c r="D16" s="11" t="s">
        <v>152</v>
      </c>
      <c r="E16" s="11"/>
      <c r="F16" s="8">
        <v>8</v>
      </c>
      <c r="G16" s="27">
        <v>1</v>
      </c>
      <c r="H16" s="28">
        <v>1</v>
      </c>
      <c r="I16" s="37"/>
      <c r="J16" s="8">
        <v>8</v>
      </c>
      <c r="K16" s="9"/>
      <c r="L16" s="9"/>
    </row>
    <row r="17" ht="31" customHeight="true" spans="1:12">
      <c r="A17" s="8"/>
      <c r="B17" s="45"/>
      <c r="C17" s="10" t="s">
        <v>44</v>
      </c>
      <c r="D17" s="11" t="s">
        <v>153</v>
      </c>
      <c r="E17" s="11"/>
      <c r="F17" s="8">
        <v>8</v>
      </c>
      <c r="G17" s="56" t="s">
        <v>299</v>
      </c>
      <c r="H17" s="67" t="s">
        <v>300</v>
      </c>
      <c r="I17" s="69"/>
      <c r="J17" s="8">
        <v>8</v>
      </c>
      <c r="K17" s="9"/>
      <c r="L17" s="9"/>
    </row>
    <row r="18" ht="36" customHeight="true" spans="1:12">
      <c r="A18" s="8"/>
      <c r="B18" s="13" t="s">
        <v>48</v>
      </c>
      <c r="C18" s="49" t="s">
        <v>49</v>
      </c>
      <c r="D18" s="12" t="s">
        <v>155</v>
      </c>
      <c r="E18" s="24"/>
      <c r="F18" s="8">
        <v>8</v>
      </c>
      <c r="G18" s="25" t="s">
        <v>301</v>
      </c>
      <c r="H18" s="26" t="s">
        <v>301</v>
      </c>
      <c r="I18" s="34"/>
      <c r="J18" s="8">
        <v>8</v>
      </c>
      <c r="K18" s="9"/>
      <c r="L18" s="9"/>
    </row>
    <row r="19" ht="42" customHeight="true" spans="1:12">
      <c r="A19" s="8"/>
      <c r="B19" s="13"/>
      <c r="C19" s="49" t="s">
        <v>52</v>
      </c>
      <c r="D19" s="11" t="s">
        <v>302</v>
      </c>
      <c r="E19" s="11"/>
      <c r="F19" s="8">
        <v>8</v>
      </c>
      <c r="G19" s="22" t="s">
        <v>303</v>
      </c>
      <c r="H19" s="23" t="s">
        <v>303</v>
      </c>
      <c r="I19" s="33"/>
      <c r="J19" s="8">
        <v>7</v>
      </c>
      <c r="K19" s="9"/>
      <c r="L19" s="9"/>
    </row>
    <row r="20" ht="42" customHeight="true" spans="1:12">
      <c r="A20" s="8"/>
      <c r="B20" s="13"/>
      <c r="C20" s="49" t="s">
        <v>55</v>
      </c>
      <c r="D20" s="11" t="s">
        <v>161</v>
      </c>
      <c r="E20" s="11"/>
      <c r="F20" s="8">
        <v>8</v>
      </c>
      <c r="G20" s="22" t="s">
        <v>57</v>
      </c>
      <c r="H20" s="23" t="s">
        <v>57</v>
      </c>
      <c r="I20" s="33"/>
      <c r="J20" s="8">
        <v>7</v>
      </c>
      <c r="K20" s="9"/>
      <c r="L20" s="9"/>
    </row>
    <row r="21" ht="36" customHeight="true" spans="1:12">
      <c r="A21" s="8"/>
      <c r="B21" s="13"/>
      <c r="C21" s="43" t="s">
        <v>58</v>
      </c>
      <c r="D21" s="12" t="s">
        <v>162</v>
      </c>
      <c r="E21" s="24"/>
      <c r="F21" s="8">
        <v>8</v>
      </c>
      <c r="G21" s="22" t="s">
        <v>60</v>
      </c>
      <c r="H21" s="23" t="s">
        <v>60</v>
      </c>
      <c r="I21" s="33"/>
      <c r="J21" s="8">
        <v>8</v>
      </c>
      <c r="K21" s="9"/>
      <c r="L21" s="9"/>
    </row>
    <row r="22" ht="50" customHeight="true" spans="1:12">
      <c r="A22" s="8"/>
      <c r="B22" s="52" t="s">
        <v>61</v>
      </c>
      <c r="C22" s="49" t="s">
        <v>62</v>
      </c>
      <c r="D22" s="11" t="s">
        <v>163</v>
      </c>
      <c r="E22" s="11"/>
      <c r="F22" s="8">
        <v>10</v>
      </c>
      <c r="G22" s="27" t="s">
        <v>304</v>
      </c>
      <c r="H22" s="28" t="s">
        <v>304</v>
      </c>
      <c r="I22" s="37"/>
      <c r="J22" s="8">
        <v>10</v>
      </c>
      <c r="K22" s="9"/>
      <c r="L22" s="9"/>
    </row>
    <row r="23" ht="23" customHeight="true" spans="1:12">
      <c r="A23" s="14" t="s">
        <v>64</v>
      </c>
      <c r="B23" s="15"/>
      <c r="C23" s="15"/>
      <c r="D23" s="15"/>
      <c r="E23" s="15"/>
      <c r="F23" s="15"/>
      <c r="G23" s="15"/>
      <c r="H23" s="15"/>
      <c r="I23" s="15"/>
      <c r="J23" s="8">
        <v>97</v>
      </c>
      <c r="K23" s="15"/>
      <c r="L23" s="52"/>
    </row>
  </sheetData>
  <mergeCells count="69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K11:L11"/>
    <mergeCell ref="D12:E12"/>
    <mergeCell ref="H12:I12"/>
    <mergeCell ref="K12:L12"/>
    <mergeCell ref="D13:E13"/>
    <mergeCell ref="H13:I13"/>
    <mergeCell ref="K13:L13"/>
    <mergeCell ref="D14:E14"/>
    <mergeCell ref="H14:I14"/>
    <mergeCell ref="K14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D20:E20"/>
    <mergeCell ref="H20:I20"/>
    <mergeCell ref="K20:L20"/>
    <mergeCell ref="D21:E21"/>
    <mergeCell ref="H21:I21"/>
    <mergeCell ref="K21:L21"/>
    <mergeCell ref="D22:E22"/>
    <mergeCell ref="H22:I22"/>
    <mergeCell ref="K22:L22"/>
    <mergeCell ref="A23:I23"/>
    <mergeCell ref="K23:L23"/>
    <mergeCell ref="A8:A9"/>
    <mergeCell ref="A10:A22"/>
    <mergeCell ref="B11:B17"/>
    <mergeCell ref="B18:B21"/>
    <mergeCell ref="C11:C13"/>
    <mergeCell ref="C15:C16"/>
    <mergeCell ref="A4:C7"/>
  </mergeCells>
  <pageMargins left="0.7" right="0.7" top="0.75" bottom="0.75" header="0.3" footer="0.3"/>
  <pageSetup paperSize="9" scale="75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selection activeCell="N12" sqref="N12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2" width="11.6666666666667" style="2" customWidth="true"/>
  </cols>
  <sheetData>
    <row r="1" s="1" customFormat="true" ht="48" customHeight="true" spans="1:12">
      <c r="A1" s="41" t="s">
        <v>305</v>
      </c>
      <c r="B1" s="6"/>
      <c r="C1" s="7"/>
      <c r="D1" s="7"/>
      <c r="E1" s="6"/>
      <c r="F1" s="6"/>
      <c r="G1" s="6"/>
      <c r="H1" s="6"/>
      <c r="I1" s="6"/>
      <c r="J1" s="6"/>
      <c r="K1" s="7"/>
      <c r="L1" s="7"/>
    </row>
    <row r="2" ht="36" customHeight="true" spans="1:12">
      <c r="A2" s="8" t="s">
        <v>1</v>
      </c>
      <c r="B2" s="8"/>
      <c r="C2" s="9"/>
      <c r="D2" s="10" t="s">
        <v>306</v>
      </c>
      <c r="E2" s="8"/>
      <c r="F2" s="8"/>
      <c r="G2" s="8" t="s">
        <v>3</v>
      </c>
      <c r="H2" s="8"/>
      <c r="I2" s="21" t="s">
        <v>123</v>
      </c>
      <c r="J2" s="8"/>
      <c r="K2" s="9"/>
      <c r="L2" s="9"/>
    </row>
    <row r="3" ht="36" customHeight="true" spans="1:12">
      <c r="A3" s="8" t="s">
        <v>5</v>
      </c>
      <c r="B3" s="8"/>
      <c r="C3" s="9"/>
      <c r="D3" s="10" t="s">
        <v>6</v>
      </c>
      <c r="E3" s="8"/>
      <c r="F3" s="8"/>
      <c r="G3" s="8" t="s">
        <v>7</v>
      </c>
      <c r="H3" s="8"/>
      <c r="I3" s="21" t="s">
        <v>8</v>
      </c>
      <c r="J3" s="8"/>
      <c r="K3" s="9"/>
      <c r="L3" s="9"/>
    </row>
    <row r="4" ht="36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9" t="s">
        <v>13</v>
      </c>
      <c r="L4" s="9" t="s">
        <v>14</v>
      </c>
    </row>
    <row r="5" ht="36" customHeight="true" spans="1:12">
      <c r="A5" s="8"/>
      <c r="B5" s="8"/>
      <c r="C5" s="9"/>
      <c r="D5" s="9" t="s">
        <v>15</v>
      </c>
      <c r="E5" s="55">
        <v>1242</v>
      </c>
      <c r="F5" s="55"/>
      <c r="G5" s="55">
        <v>913.03</v>
      </c>
      <c r="H5" s="55"/>
      <c r="I5" s="55"/>
      <c r="J5" s="58">
        <v>10</v>
      </c>
      <c r="K5" s="59">
        <v>0.74</v>
      </c>
      <c r="L5" s="9">
        <v>7</v>
      </c>
    </row>
    <row r="6" ht="36" customHeight="true" spans="1:12">
      <c r="A6" s="8"/>
      <c r="B6" s="8"/>
      <c r="C6" s="9"/>
      <c r="D6" s="9" t="s">
        <v>16</v>
      </c>
      <c r="E6" s="55">
        <v>1242</v>
      </c>
      <c r="F6" s="55"/>
      <c r="G6" s="55">
        <v>913.03</v>
      </c>
      <c r="H6" s="55"/>
      <c r="I6" s="55"/>
      <c r="J6" s="9" t="s">
        <v>17</v>
      </c>
      <c r="K6" s="59">
        <v>0.74</v>
      </c>
      <c r="L6" s="9" t="s">
        <v>17</v>
      </c>
    </row>
    <row r="7" ht="36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9"/>
      <c r="L7" s="9" t="s">
        <v>17</v>
      </c>
    </row>
    <row r="8" ht="24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9"/>
      <c r="L8" s="9"/>
    </row>
    <row r="9" ht="132" customHeight="true" spans="1:12">
      <c r="A9" s="9"/>
      <c r="B9" s="10" t="s">
        <v>307</v>
      </c>
      <c r="C9" s="9"/>
      <c r="D9" s="9"/>
      <c r="E9" s="9"/>
      <c r="F9" s="9"/>
      <c r="G9" s="19" t="s">
        <v>308</v>
      </c>
      <c r="H9" s="20"/>
      <c r="I9" s="20"/>
      <c r="J9" s="20"/>
      <c r="K9" s="20"/>
      <c r="L9" s="20"/>
    </row>
    <row r="10" ht="35" customHeight="true" spans="1:12">
      <c r="A10" s="10" t="s">
        <v>24</v>
      </c>
      <c r="B10" s="42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9" t="s">
        <v>31</v>
      </c>
      <c r="L10" s="9"/>
    </row>
    <row r="11" ht="35" customHeight="true" spans="1:12">
      <c r="A11" s="8"/>
      <c r="B11" s="43" t="s">
        <v>309</v>
      </c>
      <c r="C11" s="44" t="s">
        <v>33</v>
      </c>
      <c r="D11" s="11" t="s">
        <v>310</v>
      </c>
      <c r="E11" s="11"/>
      <c r="F11" s="8">
        <v>6</v>
      </c>
      <c r="G11" s="22" t="s">
        <v>311</v>
      </c>
      <c r="H11" s="26">
        <v>0.85</v>
      </c>
      <c r="I11" s="33"/>
      <c r="J11" s="8">
        <v>4</v>
      </c>
      <c r="K11" s="230" t="s">
        <v>129</v>
      </c>
      <c r="L11" s="231"/>
    </row>
    <row r="12" ht="35" customHeight="true" spans="1:12">
      <c r="A12" s="8"/>
      <c r="B12" s="45"/>
      <c r="C12" s="46"/>
      <c r="D12" s="11" t="s">
        <v>312</v>
      </c>
      <c r="E12" s="11"/>
      <c r="F12" s="8">
        <v>6</v>
      </c>
      <c r="G12" s="22" t="s">
        <v>313</v>
      </c>
      <c r="H12" s="23" t="s">
        <v>313</v>
      </c>
      <c r="I12" s="33"/>
      <c r="J12" s="8">
        <v>6</v>
      </c>
      <c r="K12" s="232"/>
      <c r="L12" s="233"/>
    </row>
    <row r="13" ht="35" customHeight="true" spans="1:12">
      <c r="A13" s="8"/>
      <c r="B13" s="45"/>
      <c r="C13" s="46"/>
      <c r="D13" s="12" t="s">
        <v>314</v>
      </c>
      <c r="E13" s="24"/>
      <c r="F13" s="8">
        <v>6</v>
      </c>
      <c r="G13" s="25" t="s">
        <v>315</v>
      </c>
      <c r="H13" s="26" t="s">
        <v>315</v>
      </c>
      <c r="I13" s="34"/>
      <c r="J13" s="8">
        <v>6</v>
      </c>
      <c r="K13" s="232"/>
      <c r="L13" s="233"/>
    </row>
    <row r="14" ht="35" customHeight="true" spans="1:12">
      <c r="A14" s="8"/>
      <c r="B14" s="45"/>
      <c r="C14" s="9" t="s">
        <v>38</v>
      </c>
      <c r="D14" s="11" t="s">
        <v>150</v>
      </c>
      <c r="E14" s="11"/>
      <c r="F14" s="8">
        <v>7</v>
      </c>
      <c r="G14" s="25">
        <v>1</v>
      </c>
      <c r="H14" s="26" t="s">
        <v>132</v>
      </c>
      <c r="I14" s="34"/>
      <c r="J14" s="8">
        <v>5</v>
      </c>
      <c r="K14" s="232"/>
      <c r="L14" s="233"/>
    </row>
    <row r="15" ht="35" customHeight="true" spans="1:12">
      <c r="A15" s="8"/>
      <c r="B15" s="45"/>
      <c r="C15" s="44" t="s">
        <v>40</v>
      </c>
      <c r="D15" s="11" t="s">
        <v>151</v>
      </c>
      <c r="E15" s="11"/>
      <c r="F15" s="8">
        <v>7</v>
      </c>
      <c r="G15" s="27" t="s">
        <v>42</v>
      </c>
      <c r="H15" s="28" t="s">
        <v>316</v>
      </c>
      <c r="I15" s="37"/>
      <c r="J15" s="8">
        <v>5</v>
      </c>
      <c r="K15" s="232"/>
      <c r="L15" s="233"/>
    </row>
    <row r="16" ht="35" customHeight="true" spans="1:12">
      <c r="A16" s="8"/>
      <c r="B16" s="45"/>
      <c r="C16" s="47"/>
      <c r="D16" s="11" t="s">
        <v>152</v>
      </c>
      <c r="E16" s="11"/>
      <c r="F16" s="8">
        <v>7</v>
      </c>
      <c r="G16" s="27">
        <v>1</v>
      </c>
      <c r="H16" s="28">
        <v>0.85</v>
      </c>
      <c r="I16" s="37"/>
      <c r="J16" s="8">
        <v>6</v>
      </c>
      <c r="K16" s="232"/>
      <c r="L16" s="233"/>
    </row>
    <row r="17" ht="35" customHeight="true" spans="1:12">
      <c r="A17" s="8"/>
      <c r="B17" s="45"/>
      <c r="C17" s="10" t="s">
        <v>44</v>
      </c>
      <c r="D17" s="11" t="s">
        <v>153</v>
      </c>
      <c r="E17" s="11"/>
      <c r="F17" s="8">
        <v>8</v>
      </c>
      <c r="G17" s="56" t="s">
        <v>317</v>
      </c>
      <c r="H17" s="67" t="s">
        <v>318</v>
      </c>
      <c r="I17" s="69"/>
      <c r="J17" s="8">
        <v>6</v>
      </c>
      <c r="K17" s="232"/>
      <c r="L17" s="233"/>
    </row>
    <row r="18" ht="35" customHeight="true" spans="1:12">
      <c r="A18" s="8"/>
      <c r="B18" s="48" t="s">
        <v>135</v>
      </c>
      <c r="C18" s="49" t="s">
        <v>49</v>
      </c>
      <c r="D18" s="12" t="s">
        <v>155</v>
      </c>
      <c r="E18" s="24"/>
      <c r="F18" s="8">
        <v>8</v>
      </c>
      <c r="G18" s="91" t="s">
        <v>319</v>
      </c>
      <c r="H18" s="57" t="s">
        <v>320</v>
      </c>
      <c r="I18" s="61"/>
      <c r="J18" s="8">
        <v>7</v>
      </c>
      <c r="K18" s="232"/>
      <c r="L18" s="233"/>
    </row>
    <row r="19" ht="36" customHeight="true" spans="1:12">
      <c r="A19" s="8"/>
      <c r="B19" s="50"/>
      <c r="C19" s="49" t="s">
        <v>52</v>
      </c>
      <c r="D19" s="11" t="s">
        <v>158</v>
      </c>
      <c r="E19" s="11"/>
      <c r="F19" s="8">
        <v>8</v>
      </c>
      <c r="G19" s="22" t="s">
        <v>321</v>
      </c>
      <c r="H19" s="23" t="s">
        <v>321</v>
      </c>
      <c r="I19" s="33"/>
      <c r="J19" s="8">
        <v>8</v>
      </c>
      <c r="K19" s="232"/>
      <c r="L19" s="233"/>
    </row>
    <row r="20" ht="42" customHeight="true" spans="1:12">
      <c r="A20" s="8"/>
      <c r="B20" s="50"/>
      <c r="C20" s="49" t="s">
        <v>55</v>
      </c>
      <c r="D20" s="11" t="s">
        <v>161</v>
      </c>
      <c r="E20" s="11"/>
      <c r="F20" s="8">
        <v>9</v>
      </c>
      <c r="G20" s="22" t="s">
        <v>57</v>
      </c>
      <c r="H20" s="23" t="s">
        <v>57</v>
      </c>
      <c r="I20" s="33"/>
      <c r="J20" s="8">
        <v>9</v>
      </c>
      <c r="K20" s="232"/>
      <c r="L20" s="233"/>
    </row>
    <row r="21" ht="42" customHeight="true" spans="1:12">
      <c r="A21" s="8"/>
      <c r="B21" s="51"/>
      <c r="C21" s="49" t="s">
        <v>58</v>
      </c>
      <c r="D21" s="12" t="s">
        <v>162</v>
      </c>
      <c r="E21" s="24"/>
      <c r="F21" s="8">
        <v>9</v>
      </c>
      <c r="G21" s="22" t="s">
        <v>60</v>
      </c>
      <c r="H21" s="26" t="s">
        <v>132</v>
      </c>
      <c r="I21" s="34"/>
      <c r="J21" s="8">
        <v>8</v>
      </c>
      <c r="K21" s="232"/>
      <c r="L21" s="233"/>
    </row>
    <row r="22" ht="46" customHeight="true" spans="1:12">
      <c r="A22" s="8"/>
      <c r="B22" s="52" t="s">
        <v>322</v>
      </c>
      <c r="C22" s="43" t="s">
        <v>62</v>
      </c>
      <c r="D22" s="11" t="s">
        <v>163</v>
      </c>
      <c r="E22" s="11"/>
      <c r="F22" s="8">
        <v>9</v>
      </c>
      <c r="G22" s="27" t="s">
        <v>42</v>
      </c>
      <c r="H22" s="28" t="s">
        <v>42</v>
      </c>
      <c r="I22" s="37"/>
      <c r="J22" s="8">
        <v>9</v>
      </c>
      <c r="K22" s="234"/>
      <c r="L22" s="235"/>
    </row>
    <row r="23" ht="23" customHeight="true" spans="1:12">
      <c r="A23" s="53" t="s">
        <v>64</v>
      </c>
      <c r="B23" s="54"/>
      <c r="C23" s="54"/>
      <c r="D23" s="54"/>
      <c r="E23" s="54"/>
      <c r="F23" s="54"/>
      <c r="G23" s="54"/>
      <c r="H23" s="54"/>
      <c r="I23" s="54"/>
      <c r="J23" s="38">
        <v>86</v>
      </c>
      <c r="K23" s="54"/>
      <c r="L23" s="62"/>
    </row>
  </sheetData>
  <mergeCells count="58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A23:I23"/>
    <mergeCell ref="K23:L23"/>
    <mergeCell ref="A8:A9"/>
    <mergeCell ref="A10:A22"/>
    <mergeCell ref="B11:B17"/>
    <mergeCell ref="B18:B21"/>
    <mergeCell ref="C11:C13"/>
    <mergeCell ref="C15:C16"/>
    <mergeCell ref="A4:C7"/>
    <mergeCell ref="K11:L22"/>
  </mergeCells>
  <pageMargins left="0.7" right="0.7" top="0.75" bottom="0.75" header="0.3" footer="0.3"/>
  <pageSetup paperSize="9" scale="75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88" zoomScaleNormal="188" topLeftCell="F10" workbookViewId="0">
      <selection activeCell="I25" sqref="I25"/>
    </sheetView>
  </sheetViews>
  <sheetFormatPr defaultColWidth="8.125" defaultRowHeight="12.75"/>
  <cols>
    <col min="1" max="1" width="3.875" style="153" customWidth="true"/>
    <col min="2" max="2" width="6.25" style="153" customWidth="true"/>
    <col min="3" max="3" width="6.75" style="153" customWidth="true"/>
    <col min="4" max="4" width="19.75" style="153" customWidth="true"/>
    <col min="5" max="5" width="7.625" style="153" customWidth="true"/>
    <col min="6" max="6" width="7.625" style="154" customWidth="true"/>
    <col min="7" max="7" width="7.75" style="154" customWidth="true"/>
    <col min="8" max="8" width="5" style="154" customWidth="true"/>
    <col min="9" max="9" width="6.25" style="154" customWidth="true"/>
    <col min="10" max="10" width="6.875" style="153" customWidth="true"/>
    <col min="11" max="11" width="7.875" style="153" customWidth="true"/>
    <col min="12" max="16384" width="8.125" style="153"/>
  </cols>
  <sheetData>
    <row r="1" ht="24.95" customHeight="true" spans="1:4">
      <c r="A1" s="227" t="s">
        <v>164</v>
      </c>
      <c r="B1" s="227"/>
      <c r="C1" s="228"/>
      <c r="D1" s="228"/>
    </row>
    <row r="2" ht="23.1" customHeight="true" spans="1:11">
      <c r="A2" s="157" t="s">
        <v>323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="152" customFormat="true" ht="21" customHeight="true" spans="1:11">
      <c r="A3" s="154" t="s">
        <v>324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="152" customFormat="true" ht="17.1" customHeight="true" spans="1:11">
      <c r="A4" s="158" t="s">
        <v>67</v>
      </c>
      <c r="B4" s="159"/>
      <c r="C4" s="159"/>
      <c r="D4" s="160"/>
      <c r="E4" s="160"/>
      <c r="F4" s="160"/>
      <c r="G4" s="160"/>
      <c r="H4" s="160"/>
      <c r="I4" s="160"/>
      <c r="J4" s="160"/>
      <c r="K4" s="160"/>
    </row>
    <row r="5" s="152" customFormat="true" ht="17.1" customHeight="true" spans="1:11">
      <c r="A5" s="158" t="s">
        <v>71</v>
      </c>
      <c r="B5" s="159"/>
      <c r="C5" s="159"/>
      <c r="D5" s="158"/>
      <c r="E5" s="159"/>
      <c r="F5" s="159"/>
      <c r="G5" s="158" t="s">
        <v>75</v>
      </c>
      <c r="H5" s="159"/>
      <c r="I5" s="159"/>
      <c r="J5" s="159"/>
      <c r="K5" s="179"/>
    </row>
    <row r="6" s="152" customFormat="true" ht="17.1" customHeight="true" spans="1:11">
      <c r="A6" s="161" t="s">
        <v>168</v>
      </c>
      <c r="B6" s="162"/>
      <c r="C6" s="163"/>
      <c r="D6" s="158"/>
      <c r="E6" s="160" t="s">
        <v>169</v>
      </c>
      <c r="F6" s="160" t="s">
        <v>170</v>
      </c>
      <c r="G6" s="158" t="s">
        <v>171</v>
      </c>
      <c r="H6" s="179"/>
      <c r="I6" s="160" t="s">
        <v>28</v>
      </c>
      <c r="J6" s="160" t="s">
        <v>172</v>
      </c>
      <c r="K6" s="160" t="s">
        <v>95</v>
      </c>
    </row>
    <row r="7" s="152" customFormat="true" ht="17.1" customHeight="true" spans="1:11">
      <c r="A7" s="164"/>
      <c r="B7" s="165"/>
      <c r="C7" s="166"/>
      <c r="D7" s="167" t="s">
        <v>173</v>
      </c>
      <c r="E7" s="160" t="s">
        <v>325</v>
      </c>
      <c r="F7" s="160" t="s">
        <v>325</v>
      </c>
      <c r="G7" s="229" t="s">
        <v>325</v>
      </c>
      <c r="H7" s="179"/>
      <c r="I7" s="160">
        <v>10</v>
      </c>
      <c r="J7" s="183">
        <v>1</v>
      </c>
      <c r="K7" s="187"/>
    </row>
    <row r="8" s="152" customFormat="true" ht="17.1" customHeight="true" spans="1:11">
      <c r="A8" s="168"/>
      <c r="B8" s="165"/>
      <c r="C8" s="166"/>
      <c r="D8" s="167" t="s">
        <v>174</v>
      </c>
      <c r="E8" s="160" t="s">
        <v>325</v>
      </c>
      <c r="F8" s="160" t="s">
        <v>325</v>
      </c>
      <c r="G8" s="229" t="s">
        <v>325</v>
      </c>
      <c r="H8" s="179"/>
      <c r="I8" s="160" t="s">
        <v>175</v>
      </c>
      <c r="J8" s="183">
        <v>1</v>
      </c>
      <c r="K8" s="160" t="s">
        <v>175</v>
      </c>
    </row>
    <row r="9" s="152" customFormat="true" ht="17.1" customHeight="true" spans="1:11">
      <c r="A9" s="168"/>
      <c r="B9" s="165"/>
      <c r="C9" s="166"/>
      <c r="D9" s="158" t="s">
        <v>176</v>
      </c>
      <c r="E9" s="160"/>
      <c r="F9" s="160"/>
      <c r="G9" s="158"/>
      <c r="H9" s="179"/>
      <c r="I9" s="160" t="s">
        <v>175</v>
      </c>
      <c r="J9" s="160"/>
      <c r="K9" s="160" t="s">
        <v>175</v>
      </c>
    </row>
    <row r="10" s="152" customFormat="true" ht="17.1" customHeight="true" spans="1:11">
      <c r="A10" s="169"/>
      <c r="B10" s="165"/>
      <c r="C10" s="166"/>
      <c r="D10" s="170" t="s">
        <v>177</v>
      </c>
      <c r="E10" s="174"/>
      <c r="F10" s="174"/>
      <c r="G10" s="161"/>
      <c r="H10" s="180"/>
      <c r="I10" s="174" t="s">
        <v>175</v>
      </c>
      <c r="J10" s="174"/>
      <c r="K10" s="174" t="s">
        <v>175</v>
      </c>
    </row>
    <row r="11" s="152" customFormat="true" ht="17.1" customHeight="true" spans="1:11">
      <c r="A11" s="164" t="s">
        <v>178</v>
      </c>
      <c r="B11" s="171" t="s">
        <v>179</v>
      </c>
      <c r="C11" s="172"/>
      <c r="D11" s="172"/>
      <c r="E11" s="172"/>
      <c r="F11" s="181"/>
      <c r="G11" s="158" t="s">
        <v>180</v>
      </c>
      <c r="H11" s="159"/>
      <c r="I11" s="159"/>
      <c r="J11" s="159"/>
      <c r="K11" s="179"/>
    </row>
    <row r="12" s="152" customFormat="true" ht="33.95" customHeight="true" spans="1:11">
      <c r="A12" s="173"/>
      <c r="B12" s="160" t="s">
        <v>326</v>
      </c>
      <c r="C12" s="160"/>
      <c r="D12" s="160"/>
      <c r="E12" s="160"/>
      <c r="F12" s="160"/>
      <c r="G12" s="159" t="s">
        <v>327</v>
      </c>
      <c r="H12" s="159"/>
      <c r="I12" s="159"/>
      <c r="J12" s="159"/>
      <c r="K12" s="179"/>
    </row>
    <row r="13" s="152" customFormat="true" ht="27.95" customHeight="true" spans="1:11">
      <c r="A13" s="174" t="s">
        <v>183</v>
      </c>
      <c r="B13" s="174" t="s">
        <v>89</v>
      </c>
      <c r="C13" s="160" t="s">
        <v>90</v>
      </c>
      <c r="D13" s="160" t="s">
        <v>91</v>
      </c>
      <c r="E13" s="160"/>
      <c r="F13" s="179" t="s">
        <v>92</v>
      </c>
      <c r="G13" s="160" t="s">
        <v>184</v>
      </c>
      <c r="H13" s="160" t="s">
        <v>28</v>
      </c>
      <c r="I13" s="160" t="s">
        <v>95</v>
      </c>
      <c r="J13" s="158" t="s">
        <v>185</v>
      </c>
      <c r="K13" s="179"/>
    </row>
    <row r="14" s="152" customFormat="true" ht="15" customHeight="true" spans="1:11">
      <c r="A14" s="175"/>
      <c r="B14" s="160" t="s">
        <v>204</v>
      </c>
      <c r="C14" s="174" t="s">
        <v>97</v>
      </c>
      <c r="D14" s="167" t="s">
        <v>328</v>
      </c>
      <c r="E14" s="182"/>
      <c r="F14" s="160">
        <v>442</v>
      </c>
      <c r="G14" s="160">
        <v>442</v>
      </c>
      <c r="H14" s="160">
        <v>15</v>
      </c>
      <c r="I14" s="160">
        <v>15</v>
      </c>
      <c r="J14" s="158"/>
      <c r="K14" s="179"/>
    </row>
    <row r="15" s="152" customFormat="true" ht="15" customHeight="true" spans="1:11">
      <c r="A15" s="175"/>
      <c r="B15" s="160"/>
      <c r="C15" s="174" t="s">
        <v>103</v>
      </c>
      <c r="D15" s="167" t="s">
        <v>329</v>
      </c>
      <c r="E15" s="182"/>
      <c r="F15" s="160" t="s">
        <v>330</v>
      </c>
      <c r="G15" s="160" t="s">
        <v>330</v>
      </c>
      <c r="H15" s="160">
        <v>10</v>
      </c>
      <c r="I15" s="160">
        <v>10</v>
      </c>
      <c r="J15" s="158"/>
      <c r="K15" s="179"/>
    </row>
    <row r="16" s="152" customFormat="true" ht="15" customHeight="true" spans="1:11">
      <c r="A16" s="175"/>
      <c r="B16" s="160"/>
      <c r="C16" s="174" t="s">
        <v>108</v>
      </c>
      <c r="D16" s="167" t="s">
        <v>331</v>
      </c>
      <c r="E16" s="182"/>
      <c r="F16" s="160" t="s">
        <v>332</v>
      </c>
      <c r="G16" s="160" t="s">
        <v>332</v>
      </c>
      <c r="H16" s="160">
        <v>10</v>
      </c>
      <c r="I16" s="160">
        <v>10</v>
      </c>
      <c r="J16" s="158"/>
      <c r="K16" s="179"/>
    </row>
    <row r="17" s="152" customFormat="true" ht="15" customHeight="true" spans="1:11">
      <c r="A17" s="175"/>
      <c r="B17" s="160"/>
      <c r="C17" s="174" t="s">
        <v>44</v>
      </c>
      <c r="D17" s="176" t="s">
        <v>333</v>
      </c>
      <c r="E17" s="184"/>
      <c r="F17" s="160">
        <v>88.4</v>
      </c>
      <c r="G17" s="160">
        <v>88.4</v>
      </c>
      <c r="H17" s="160">
        <v>15</v>
      </c>
      <c r="I17" s="160">
        <v>15</v>
      </c>
      <c r="J17" s="158"/>
      <c r="K17" s="179"/>
    </row>
    <row r="18" s="152" customFormat="true" ht="21" spans="1:11">
      <c r="A18" s="175"/>
      <c r="B18" s="160" t="s">
        <v>334</v>
      </c>
      <c r="C18" s="174" t="s">
        <v>193</v>
      </c>
      <c r="D18" s="176" t="s">
        <v>335</v>
      </c>
      <c r="E18" s="184"/>
      <c r="F18" s="160" t="s">
        <v>336</v>
      </c>
      <c r="G18" s="160" t="s">
        <v>336</v>
      </c>
      <c r="H18" s="160">
        <v>10</v>
      </c>
      <c r="I18" s="160">
        <v>10</v>
      </c>
      <c r="J18" s="158"/>
      <c r="K18" s="179"/>
    </row>
    <row r="19" s="152" customFormat="true" ht="15" customHeight="true" spans="1:11">
      <c r="A19" s="175"/>
      <c r="B19" s="160"/>
      <c r="C19" s="174" t="s">
        <v>194</v>
      </c>
      <c r="D19" s="176" t="s">
        <v>337</v>
      </c>
      <c r="E19" s="184"/>
      <c r="F19" s="160" t="s">
        <v>338</v>
      </c>
      <c r="G19" s="160" t="s">
        <v>338</v>
      </c>
      <c r="H19" s="160">
        <v>5</v>
      </c>
      <c r="I19" s="160">
        <v>5</v>
      </c>
      <c r="J19" s="158"/>
      <c r="K19" s="179"/>
    </row>
    <row r="20" s="152" customFormat="true" ht="15" customHeight="true" spans="1:11">
      <c r="A20" s="175"/>
      <c r="B20" s="160"/>
      <c r="C20" s="175"/>
      <c r="D20" s="176" t="s">
        <v>339</v>
      </c>
      <c r="E20" s="184"/>
      <c r="F20" s="160" t="s">
        <v>101</v>
      </c>
      <c r="G20" s="160" t="s">
        <v>101</v>
      </c>
      <c r="H20" s="160">
        <v>10</v>
      </c>
      <c r="I20" s="160">
        <v>10</v>
      </c>
      <c r="J20" s="158"/>
      <c r="K20" s="179"/>
    </row>
    <row r="21" s="152" customFormat="true" ht="15" customHeight="true" spans="1:11">
      <c r="A21" s="175"/>
      <c r="B21" s="160"/>
      <c r="C21" s="174" t="s">
        <v>195</v>
      </c>
      <c r="D21" s="176" t="s">
        <v>340</v>
      </c>
      <c r="E21" s="184"/>
      <c r="F21" s="160" t="s">
        <v>101</v>
      </c>
      <c r="G21" s="160" t="s">
        <v>101</v>
      </c>
      <c r="H21" s="160">
        <v>5</v>
      </c>
      <c r="I21" s="160">
        <v>5</v>
      </c>
      <c r="J21" s="158"/>
      <c r="K21" s="179"/>
    </row>
    <row r="22" s="152" customFormat="true" ht="15" customHeight="true" spans="1:11">
      <c r="A22" s="175"/>
      <c r="B22" s="160"/>
      <c r="C22" s="175"/>
      <c r="D22" s="176" t="s">
        <v>341</v>
      </c>
      <c r="E22" s="184"/>
      <c r="F22" s="160" t="s">
        <v>342</v>
      </c>
      <c r="G22" s="160" t="s">
        <v>342</v>
      </c>
      <c r="H22" s="160">
        <v>5</v>
      </c>
      <c r="I22" s="160">
        <v>5</v>
      </c>
      <c r="J22" s="158"/>
      <c r="K22" s="179"/>
    </row>
    <row r="23" s="152" customFormat="true" ht="31.8" customHeight="true" spans="1:11">
      <c r="A23" s="175"/>
      <c r="B23" s="160"/>
      <c r="C23" s="174" t="s">
        <v>196</v>
      </c>
      <c r="D23" s="176" t="s">
        <v>343</v>
      </c>
      <c r="E23" s="184"/>
      <c r="F23" s="160" t="s">
        <v>101</v>
      </c>
      <c r="G23" s="160" t="s">
        <v>101</v>
      </c>
      <c r="H23" s="160">
        <v>5</v>
      </c>
      <c r="I23" s="160">
        <v>5</v>
      </c>
      <c r="J23" s="158"/>
      <c r="K23" s="179"/>
    </row>
    <row r="24" s="152" customFormat="true" ht="31.5" spans="1:11">
      <c r="A24" s="175"/>
      <c r="B24" s="174" t="s">
        <v>197</v>
      </c>
      <c r="C24" s="174" t="s">
        <v>198</v>
      </c>
      <c r="D24" s="176" t="s">
        <v>344</v>
      </c>
      <c r="E24" s="184"/>
      <c r="F24" s="160" t="s">
        <v>304</v>
      </c>
      <c r="G24" s="160" t="s">
        <v>304</v>
      </c>
      <c r="H24" s="160">
        <v>10</v>
      </c>
      <c r="I24" s="160">
        <v>10</v>
      </c>
      <c r="J24" s="158"/>
      <c r="K24" s="179"/>
    </row>
    <row r="25" s="152" customFormat="true" ht="21" customHeight="true" spans="1:11">
      <c r="A25" s="177" t="s">
        <v>199</v>
      </c>
      <c r="B25" s="178"/>
      <c r="C25" s="178"/>
      <c r="D25" s="178"/>
      <c r="E25" s="178"/>
      <c r="F25" s="178"/>
      <c r="G25" s="185"/>
      <c r="H25" s="186">
        <v>100</v>
      </c>
      <c r="I25" s="186">
        <v>100</v>
      </c>
      <c r="J25" s="177"/>
      <c r="K25" s="185"/>
    </row>
  </sheetData>
  <mergeCells count="51">
    <mergeCell ref="A1:B1"/>
    <mergeCell ref="A2:K2"/>
    <mergeCell ref="A3:K3"/>
    <mergeCell ref="A4:C4"/>
    <mergeCell ref="D4:K4"/>
    <mergeCell ref="A5:C5"/>
    <mergeCell ref="D5:F5"/>
    <mergeCell ref="G5:H5"/>
    <mergeCell ref="I5:K5"/>
    <mergeCell ref="G6:H6"/>
    <mergeCell ref="G7:H7"/>
    <mergeCell ref="G8:H8"/>
    <mergeCell ref="G9:H9"/>
    <mergeCell ref="G10:H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G25"/>
    <mergeCell ref="J25:K25"/>
    <mergeCell ref="A11:A12"/>
    <mergeCell ref="A13:A24"/>
    <mergeCell ref="B14:B17"/>
    <mergeCell ref="B18:B23"/>
    <mergeCell ref="C19:C20"/>
    <mergeCell ref="C21:C22"/>
    <mergeCell ref="A6:C10"/>
  </mergeCells>
  <printOptions horizontalCentered="true"/>
  <pageMargins left="0.47" right="0.47" top="0.83" bottom="0.98" header="0.51" footer="0.51"/>
  <pageSetup paperSize="9" orientation="portrait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J16" sqref="J16:K16"/>
    </sheetView>
  </sheetViews>
  <sheetFormatPr defaultColWidth="8.125" defaultRowHeight="12.75"/>
  <cols>
    <col min="1" max="1" width="3.875" style="153" customWidth="true"/>
    <col min="2" max="2" width="6.25" style="153" customWidth="true"/>
    <col min="3" max="3" width="6.75" style="153" customWidth="true"/>
    <col min="4" max="4" width="19.75" style="153" customWidth="true"/>
    <col min="5" max="6" width="7.625" style="153" customWidth="true"/>
    <col min="7" max="7" width="7.75" style="153" customWidth="true"/>
    <col min="8" max="8" width="5" style="153" customWidth="true"/>
    <col min="9" max="9" width="6.25" style="153" customWidth="true"/>
    <col min="10" max="10" width="6.875" style="153" customWidth="true"/>
    <col min="11" max="11" width="7.875" style="153" customWidth="true"/>
    <col min="12" max="16384" width="8.125" style="153"/>
  </cols>
  <sheetData>
    <row r="1" ht="24.95" customHeight="true" spans="1:4">
      <c r="A1" s="223" t="s">
        <v>164</v>
      </c>
      <c r="B1" s="223"/>
      <c r="C1" s="224"/>
      <c r="D1" s="224"/>
    </row>
    <row r="2" ht="58" customHeight="true" spans="1:11">
      <c r="A2" s="225" t="s">
        <v>345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="152" customFormat="true" ht="21" customHeight="true" spans="1:11">
      <c r="A3" s="154" t="s">
        <v>166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="152" customFormat="true" ht="17.1" customHeight="true" spans="1:11">
      <c r="A4" s="158" t="s">
        <v>67</v>
      </c>
      <c r="B4" s="159"/>
      <c r="C4" s="159"/>
      <c r="D4" s="160" t="s">
        <v>346</v>
      </c>
      <c r="E4" s="160"/>
      <c r="F4" s="160"/>
      <c r="G4" s="160"/>
      <c r="H4" s="160"/>
      <c r="I4" s="160"/>
      <c r="J4" s="160"/>
      <c r="K4" s="160"/>
    </row>
    <row r="5" s="152" customFormat="true" ht="17.1" customHeight="true" spans="1:11">
      <c r="A5" s="158" t="s">
        <v>71</v>
      </c>
      <c r="B5" s="159"/>
      <c r="C5" s="159"/>
      <c r="D5" s="158" t="s">
        <v>347</v>
      </c>
      <c r="E5" s="159"/>
      <c r="F5" s="159"/>
      <c r="G5" s="158" t="s">
        <v>75</v>
      </c>
      <c r="H5" s="159"/>
      <c r="I5" s="159" t="s">
        <v>8</v>
      </c>
      <c r="J5" s="159"/>
      <c r="K5" s="179"/>
    </row>
    <row r="6" s="152" customFormat="true" ht="17.1" customHeight="true" spans="1:11">
      <c r="A6" s="161" t="s">
        <v>168</v>
      </c>
      <c r="B6" s="162"/>
      <c r="C6" s="163"/>
      <c r="D6" s="158"/>
      <c r="E6" s="160" t="s">
        <v>169</v>
      </c>
      <c r="F6" s="160" t="s">
        <v>170</v>
      </c>
      <c r="G6" s="158" t="s">
        <v>171</v>
      </c>
      <c r="H6" s="179"/>
      <c r="I6" s="160" t="s">
        <v>28</v>
      </c>
      <c r="J6" s="160" t="s">
        <v>172</v>
      </c>
      <c r="K6" s="160" t="s">
        <v>95</v>
      </c>
    </row>
    <row r="7" s="152" customFormat="true" ht="17.1" customHeight="true" spans="1:11">
      <c r="A7" s="164"/>
      <c r="B7" s="165"/>
      <c r="C7" s="166"/>
      <c r="D7" s="167" t="s">
        <v>173</v>
      </c>
      <c r="E7" s="160">
        <v>20</v>
      </c>
      <c r="F7" s="160">
        <v>20</v>
      </c>
      <c r="G7" s="158">
        <v>19.0837</v>
      </c>
      <c r="H7" s="179"/>
      <c r="I7" s="160">
        <v>10</v>
      </c>
      <c r="J7" s="183">
        <v>0.95</v>
      </c>
      <c r="K7" s="160">
        <v>10</v>
      </c>
    </row>
    <row r="8" s="152" customFormat="true" ht="17.1" customHeight="true" spans="1:11">
      <c r="A8" s="168"/>
      <c r="B8" s="165"/>
      <c r="C8" s="166"/>
      <c r="D8" s="167" t="s">
        <v>174</v>
      </c>
      <c r="E8" s="160">
        <v>20</v>
      </c>
      <c r="F8" s="160">
        <v>20</v>
      </c>
      <c r="G8" s="158">
        <v>19.0837</v>
      </c>
      <c r="H8" s="179"/>
      <c r="I8" s="160" t="s">
        <v>175</v>
      </c>
      <c r="J8" s="183">
        <v>0.95</v>
      </c>
      <c r="K8" s="160" t="s">
        <v>175</v>
      </c>
    </row>
    <row r="9" s="152" customFormat="true" ht="17.1" customHeight="true" spans="1:11">
      <c r="A9" s="168"/>
      <c r="B9" s="165"/>
      <c r="C9" s="166"/>
      <c r="D9" s="158" t="s">
        <v>176</v>
      </c>
      <c r="E9" s="160"/>
      <c r="F9" s="160"/>
      <c r="G9" s="158"/>
      <c r="H9" s="179"/>
      <c r="I9" s="160" t="s">
        <v>175</v>
      </c>
      <c r="J9" s="160"/>
      <c r="K9" s="160" t="s">
        <v>175</v>
      </c>
    </row>
    <row r="10" s="152" customFormat="true" ht="17.1" customHeight="true" spans="1:11">
      <c r="A10" s="169"/>
      <c r="B10" s="165"/>
      <c r="C10" s="166"/>
      <c r="D10" s="170" t="s">
        <v>177</v>
      </c>
      <c r="E10" s="174"/>
      <c r="F10" s="174"/>
      <c r="G10" s="161"/>
      <c r="H10" s="180"/>
      <c r="I10" s="174" t="s">
        <v>175</v>
      </c>
      <c r="J10" s="174"/>
      <c r="K10" s="174" t="s">
        <v>175</v>
      </c>
    </row>
    <row r="11" s="152" customFormat="true" ht="17.1" customHeight="true" spans="1:11">
      <c r="A11" s="164" t="s">
        <v>178</v>
      </c>
      <c r="B11" s="171" t="s">
        <v>179</v>
      </c>
      <c r="C11" s="172"/>
      <c r="D11" s="172"/>
      <c r="E11" s="172"/>
      <c r="F11" s="181"/>
      <c r="G11" s="158" t="s">
        <v>180</v>
      </c>
      <c r="H11" s="159"/>
      <c r="I11" s="159"/>
      <c r="J11" s="159"/>
      <c r="K11" s="179"/>
    </row>
    <row r="12" s="152" customFormat="true" ht="51" customHeight="true" spans="1:11">
      <c r="A12" s="173"/>
      <c r="B12" s="187" t="s">
        <v>348</v>
      </c>
      <c r="C12" s="187"/>
      <c r="D12" s="187"/>
      <c r="E12" s="187"/>
      <c r="F12" s="187"/>
      <c r="G12" s="226" t="s">
        <v>349</v>
      </c>
      <c r="H12" s="226"/>
      <c r="I12" s="226"/>
      <c r="J12" s="226"/>
      <c r="K12" s="182"/>
    </row>
    <row r="13" s="152" customFormat="true" ht="27.95" customHeight="true" spans="1:11">
      <c r="A13" s="174" t="s">
        <v>183</v>
      </c>
      <c r="B13" s="174" t="s">
        <v>89</v>
      </c>
      <c r="C13" s="160" t="s">
        <v>90</v>
      </c>
      <c r="D13" s="160" t="s">
        <v>91</v>
      </c>
      <c r="E13" s="160"/>
      <c r="F13" s="179" t="s">
        <v>92</v>
      </c>
      <c r="G13" s="187" t="s">
        <v>184</v>
      </c>
      <c r="H13" s="160" t="s">
        <v>28</v>
      </c>
      <c r="I13" s="160" t="s">
        <v>95</v>
      </c>
      <c r="J13" s="158" t="s">
        <v>185</v>
      </c>
      <c r="K13" s="179"/>
    </row>
    <row r="14" s="152" customFormat="true" ht="15" customHeight="true" spans="1:11">
      <c r="A14" s="175"/>
      <c r="B14" s="160" t="s">
        <v>204</v>
      </c>
      <c r="C14" s="174" t="s">
        <v>97</v>
      </c>
      <c r="D14" s="167" t="s">
        <v>350</v>
      </c>
      <c r="E14" s="182"/>
      <c r="F14" s="160" t="s">
        <v>351</v>
      </c>
      <c r="G14" s="160" t="s">
        <v>352</v>
      </c>
      <c r="H14" s="160">
        <v>6</v>
      </c>
      <c r="I14" s="160">
        <v>5</v>
      </c>
      <c r="J14" s="158" t="s">
        <v>353</v>
      </c>
      <c r="K14" s="179"/>
    </row>
    <row r="15" s="152" customFormat="true" ht="15" customHeight="true" spans="1:11">
      <c r="A15" s="175"/>
      <c r="B15" s="160"/>
      <c r="C15" s="175"/>
      <c r="D15" s="167" t="s">
        <v>354</v>
      </c>
      <c r="E15" s="182"/>
      <c r="F15" s="160" t="s">
        <v>355</v>
      </c>
      <c r="G15" s="160" t="s">
        <v>356</v>
      </c>
      <c r="H15" s="160">
        <v>6</v>
      </c>
      <c r="I15" s="160">
        <v>6</v>
      </c>
      <c r="J15" s="158" t="s">
        <v>353</v>
      </c>
      <c r="K15" s="179"/>
    </row>
    <row r="16" s="152" customFormat="true" ht="15" customHeight="true" spans="1:11">
      <c r="A16" s="175"/>
      <c r="B16" s="160"/>
      <c r="C16" s="216"/>
      <c r="D16" s="167" t="s">
        <v>357</v>
      </c>
      <c r="E16" s="182"/>
      <c r="F16" s="160" t="s">
        <v>358</v>
      </c>
      <c r="G16" s="160" t="s">
        <v>359</v>
      </c>
      <c r="H16" s="160">
        <v>6</v>
      </c>
      <c r="I16" s="160">
        <v>5</v>
      </c>
      <c r="J16" s="158" t="s">
        <v>353</v>
      </c>
      <c r="K16" s="179"/>
    </row>
    <row r="17" s="152" customFormat="true" ht="15" customHeight="true" spans="1:11">
      <c r="A17" s="175"/>
      <c r="B17" s="160"/>
      <c r="C17" s="174" t="s">
        <v>103</v>
      </c>
      <c r="D17" s="167" t="s">
        <v>360</v>
      </c>
      <c r="E17" s="182"/>
      <c r="F17" s="160" t="s">
        <v>361</v>
      </c>
      <c r="G17" s="160" t="s">
        <v>361</v>
      </c>
      <c r="H17" s="160">
        <v>7</v>
      </c>
      <c r="I17" s="160">
        <v>7</v>
      </c>
      <c r="J17" s="158"/>
      <c r="K17" s="179"/>
    </row>
    <row r="18" s="152" customFormat="true" ht="15" customHeight="true" spans="1:11">
      <c r="A18" s="175"/>
      <c r="B18" s="160"/>
      <c r="C18" s="175"/>
      <c r="D18" s="167" t="s">
        <v>362</v>
      </c>
      <c r="E18" s="182"/>
      <c r="F18" s="183">
        <v>1</v>
      </c>
      <c r="G18" s="183">
        <v>1</v>
      </c>
      <c r="H18" s="160">
        <v>7</v>
      </c>
      <c r="I18" s="160">
        <v>7</v>
      </c>
      <c r="J18" s="158"/>
      <c r="K18" s="179"/>
    </row>
    <row r="19" s="152" customFormat="true" ht="15" customHeight="true" spans="1:11">
      <c r="A19" s="175"/>
      <c r="B19" s="160"/>
      <c r="C19" s="174" t="s">
        <v>108</v>
      </c>
      <c r="D19" s="167" t="s">
        <v>363</v>
      </c>
      <c r="E19" s="182"/>
      <c r="F19" s="160" t="s">
        <v>364</v>
      </c>
      <c r="G19" s="160" t="s">
        <v>364</v>
      </c>
      <c r="H19" s="160">
        <v>6</v>
      </c>
      <c r="I19" s="160">
        <v>6</v>
      </c>
      <c r="J19" s="158"/>
      <c r="K19" s="179"/>
    </row>
    <row r="20" s="152" customFormat="true" ht="15" customHeight="true" spans="1:11">
      <c r="A20" s="175"/>
      <c r="B20" s="160"/>
      <c r="C20" s="175"/>
      <c r="D20" s="167" t="s">
        <v>365</v>
      </c>
      <c r="E20" s="182"/>
      <c r="F20" s="183">
        <v>1</v>
      </c>
      <c r="G20" s="183">
        <v>1</v>
      </c>
      <c r="H20" s="160">
        <v>6</v>
      </c>
      <c r="I20" s="160">
        <v>6</v>
      </c>
      <c r="J20" s="158"/>
      <c r="K20" s="179"/>
    </row>
    <row r="21" s="152" customFormat="true" ht="15" customHeight="true" spans="1:11">
      <c r="A21" s="175"/>
      <c r="B21" s="160"/>
      <c r="C21" s="174" t="s">
        <v>44</v>
      </c>
      <c r="D21" s="176" t="s">
        <v>366</v>
      </c>
      <c r="E21" s="184"/>
      <c r="F21" s="160" t="s">
        <v>367</v>
      </c>
      <c r="G21" s="160">
        <v>19.0837</v>
      </c>
      <c r="H21" s="160">
        <v>6</v>
      </c>
      <c r="I21" s="160">
        <v>6</v>
      </c>
      <c r="J21" s="158"/>
      <c r="K21" s="179"/>
    </row>
    <row r="22" s="152" customFormat="true" ht="21" spans="1:11">
      <c r="A22" s="175"/>
      <c r="B22" s="160" t="s">
        <v>208</v>
      </c>
      <c r="C22" s="174" t="s">
        <v>193</v>
      </c>
      <c r="D22" s="176" t="s">
        <v>368</v>
      </c>
      <c r="E22" s="184"/>
      <c r="F22" s="160" t="s">
        <v>369</v>
      </c>
      <c r="G22" s="160" t="s">
        <v>369</v>
      </c>
      <c r="H22" s="160">
        <v>7</v>
      </c>
      <c r="I22" s="160">
        <v>7</v>
      </c>
      <c r="J22" s="158"/>
      <c r="K22" s="179"/>
    </row>
    <row r="23" s="152" customFormat="true" ht="15" customHeight="true" spans="1:11">
      <c r="A23" s="175"/>
      <c r="B23" s="160"/>
      <c r="C23" s="174" t="s">
        <v>194</v>
      </c>
      <c r="D23" s="176" t="s">
        <v>370</v>
      </c>
      <c r="E23" s="184"/>
      <c r="F23" s="160" t="s">
        <v>351</v>
      </c>
      <c r="G23" s="160" t="s">
        <v>352</v>
      </c>
      <c r="H23" s="160">
        <v>7</v>
      </c>
      <c r="I23" s="160">
        <v>7</v>
      </c>
      <c r="J23" s="158" t="s">
        <v>353</v>
      </c>
      <c r="K23" s="179"/>
    </row>
    <row r="24" s="152" customFormat="true" ht="15" customHeight="true" spans="1:11">
      <c r="A24" s="175"/>
      <c r="B24" s="160"/>
      <c r="C24" s="175"/>
      <c r="D24" s="167" t="s">
        <v>371</v>
      </c>
      <c r="E24" s="182"/>
      <c r="F24" s="160" t="s">
        <v>57</v>
      </c>
      <c r="G24" s="160" t="s">
        <v>57</v>
      </c>
      <c r="H24" s="160">
        <v>6</v>
      </c>
      <c r="I24" s="160">
        <v>6</v>
      </c>
      <c r="J24" s="158"/>
      <c r="K24" s="179"/>
    </row>
    <row r="25" s="152" customFormat="true" ht="21" spans="1:11">
      <c r="A25" s="175"/>
      <c r="B25" s="160"/>
      <c r="C25" s="174" t="s">
        <v>195</v>
      </c>
      <c r="D25" s="158" t="s">
        <v>372</v>
      </c>
      <c r="E25" s="179"/>
      <c r="F25" s="160" t="s">
        <v>175</v>
      </c>
      <c r="G25" s="160" t="s">
        <v>175</v>
      </c>
      <c r="H25" s="160" t="s">
        <v>175</v>
      </c>
      <c r="I25" s="160" t="s">
        <v>175</v>
      </c>
      <c r="J25" s="158"/>
      <c r="K25" s="179"/>
    </row>
    <row r="26" s="152" customFormat="true" ht="15" customHeight="true" spans="1:11">
      <c r="A26" s="175"/>
      <c r="B26" s="160"/>
      <c r="C26" s="174" t="s">
        <v>196</v>
      </c>
      <c r="D26" s="176" t="s">
        <v>373</v>
      </c>
      <c r="E26" s="184"/>
      <c r="F26" s="160" t="s">
        <v>57</v>
      </c>
      <c r="G26" s="160" t="s">
        <v>57</v>
      </c>
      <c r="H26" s="160">
        <v>5</v>
      </c>
      <c r="I26" s="160">
        <v>5</v>
      </c>
      <c r="J26" s="158"/>
      <c r="K26" s="179"/>
    </row>
    <row r="27" s="152" customFormat="true" ht="15" customHeight="true" spans="1:11">
      <c r="A27" s="175"/>
      <c r="B27" s="160"/>
      <c r="C27" s="175"/>
      <c r="D27" s="176" t="s">
        <v>374</v>
      </c>
      <c r="E27" s="184"/>
      <c r="F27" s="160" t="s">
        <v>57</v>
      </c>
      <c r="G27" s="160" t="s">
        <v>57</v>
      </c>
      <c r="H27" s="160">
        <v>5</v>
      </c>
      <c r="I27" s="160">
        <v>5</v>
      </c>
      <c r="J27" s="158"/>
      <c r="K27" s="179"/>
    </row>
    <row r="28" s="152" customFormat="true" ht="15" customHeight="true" spans="1:11">
      <c r="A28" s="175"/>
      <c r="B28" s="174" t="s">
        <v>197</v>
      </c>
      <c r="C28" s="174" t="s">
        <v>198</v>
      </c>
      <c r="D28" s="176" t="s">
        <v>375</v>
      </c>
      <c r="E28" s="184"/>
      <c r="F28" s="160" t="s">
        <v>364</v>
      </c>
      <c r="G28" s="160" t="s">
        <v>364</v>
      </c>
      <c r="H28" s="160">
        <v>5</v>
      </c>
      <c r="I28" s="160">
        <v>5</v>
      </c>
      <c r="J28" s="158"/>
      <c r="K28" s="179"/>
    </row>
    <row r="29" s="152" customFormat="true" ht="15" customHeight="true" spans="1:11">
      <c r="A29" s="175"/>
      <c r="B29" s="175"/>
      <c r="C29" s="175"/>
      <c r="D29" s="176" t="s">
        <v>376</v>
      </c>
      <c r="E29" s="184"/>
      <c r="F29" s="160" t="s">
        <v>364</v>
      </c>
      <c r="G29" s="160" t="s">
        <v>364</v>
      </c>
      <c r="H29" s="160">
        <v>5</v>
      </c>
      <c r="I29" s="160">
        <v>5</v>
      </c>
      <c r="J29" s="158"/>
      <c r="K29" s="179"/>
    </row>
    <row r="30" s="152" customFormat="true" ht="21" customHeight="true" spans="1:11">
      <c r="A30" s="177" t="s">
        <v>199</v>
      </c>
      <c r="B30" s="178"/>
      <c r="C30" s="178"/>
      <c r="D30" s="178"/>
      <c r="E30" s="178"/>
      <c r="F30" s="178"/>
      <c r="G30" s="185"/>
      <c r="H30" s="186">
        <v>100</v>
      </c>
      <c r="I30" s="186">
        <v>98</v>
      </c>
      <c r="J30" s="177"/>
      <c r="K30" s="185"/>
    </row>
  </sheetData>
  <mergeCells count="64">
    <mergeCell ref="A1:B1"/>
    <mergeCell ref="A2:K2"/>
    <mergeCell ref="A3:K3"/>
    <mergeCell ref="A4:C4"/>
    <mergeCell ref="D4:K4"/>
    <mergeCell ref="A5:C5"/>
    <mergeCell ref="D5:F5"/>
    <mergeCell ref="G5:H5"/>
    <mergeCell ref="I5:K5"/>
    <mergeCell ref="G6:H6"/>
    <mergeCell ref="G7:H7"/>
    <mergeCell ref="G8:H8"/>
    <mergeCell ref="G9:H9"/>
    <mergeCell ref="G10:H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A30:G30"/>
    <mergeCell ref="J30:K30"/>
    <mergeCell ref="A11:A12"/>
    <mergeCell ref="A13:A29"/>
    <mergeCell ref="B14:B21"/>
    <mergeCell ref="B22:B27"/>
    <mergeCell ref="B28:B29"/>
    <mergeCell ref="C14:C16"/>
    <mergeCell ref="C17:C18"/>
    <mergeCell ref="C19:C20"/>
    <mergeCell ref="C23:C24"/>
    <mergeCell ref="C26:C27"/>
    <mergeCell ref="C28:C29"/>
    <mergeCell ref="A6:C10"/>
  </mergeCells>
  <printOptions horizontalCentered="true"/>
  <pageMargins left="0.472222222222222" right="0.472222222222222" top="0.826388888888889" bottom="0.979861111111111" header="0.511805555555556" footer="0.511805555555556"/>
  <pageSetup paperSize="9" orientation="portrait" horizont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20" zoomScaleNormal="120" workbookViewId="0">
      <selection activeCell="H14" sqref="H14:H22"/>
    </sheetView>
  </sheetViews>
  <sheetFormatPr defaultColWidth="8.8" defaultRowHeight="12.75"/>
  <cols>
    <col min="1" max="1" width="3.84166666666667" style="153" customWidth="true"/>
    <col min="2" max="2" width="6.25" style="153" customWidth="true"/>
    <col min="3" max="3" width="6.7" style="153" customWidth="true"/>
    <col min="4" max="4" width="19.7" style="153" customWidth="true"/>
    <col min="5" max="6" width="7.59166666666667" style="153" customWidth="true"/>
    <col min="7" max="7" width="7.8" style="153" customWidth="true"/>
    <col min="8" max="8" width="5" style="153" customWidth="true"/>
    <col min="9" max="9" width="6.2" style="153" customWidth="true"/>
    <col min="10" max="10" width="6.9" style="153" customWidth="true"/>
    <col min="11" max="11" width="7.9" style="153" customWidth="true"/>
    <col min="12" max="16384" width="8.1" style="153" customWidth="true"/>
  </cols>
  <sheetData>
    <row r="1" s="153" customFormat="true" ht="25" customHeight="true" spans="1:4">
      <c r="A1" s="155" t="s">
        <v>377</v>
      </c>
      <c r="B1" s="155"/>
      <c r="C1" s="156"/>
      <c r="D1" s="156"/>
    </row>
    <row r="2" s="153" customFormat="true" ht="23" customHeight="true" spans="1:11">
      <c r="A2" s="213" t="s">
        <v>378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="152" customFormat="true" ht="21" customHeight="true" spans="1:11">
      <c r="A3" s="154" t="s">
        <v>166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="152" customFormat="true" ht="17" customHeight="true" spans="1:11">
      <c r="A4" s="158" t="s">
        <v>67</v>
      </c>
      <c r="B4" s="159"/>
      <c r="C4" s="159"/>
      <c r="D4" s="160" t="s">
        <v>379</v>
      </c>
      <c r="E4" s="160"/>
      <c r="F4" s="160"/>
      <c r="G4" s="160"/>
      <c r="H4" s="160"/>
      <c r="I4" s="160"/>
      <c r="J4" s="160"/>
      <c r="K4" s="160"/>
    </row>
    <row r="5" s="152" customFormat="true" ht="17" customHeight="true" spans="1:11">
      <c r="A5" s="158" t="s">
        <v>71</v>
      </c>
      <c r="B5" s="159"/>
      <c r="C5" s="159"/>
      <c r="D5" s="158" t="s">
        <v>380</v>
      </c>
      <c r="E5" s="159"/>
      <c r="F5" s="159"/>
      <c r="G5" s="158" t="s">
        <v>75</v>
      </c>
      <c r="H5" s="159"/>
      <c r="I5" s="159" t="s">
        <v>268</v>
      </c>
      <c r="J5" s="159"/>
      <c r="K5" s="179"/>
    </row>
    <row r="6" s="152" customFormat="true" ht="17" customHeight="true" spans="1:11">
      <c r="A6" s="161" t="s">
        <v>168</v>
      </c>
      <c r="B6" s="162"/>
      <c r="C6" s="163"/>
      <c r="D6" s="158"/>
      <c r="E6" s="160" t="s">
        <v>169</v>
      </c>
      <c r="F6" s="160" t="s">
        <v>170</v>
      </c>
      <c r="G6" s="158" t="s">
        <v>171</v>
      </c>
      <c r="H6" s="179"/>
      <c r="I6" s="160" t="s">
        <v>28</v>
      </c>
      <c r="J6" s="160" t="s">
        <v>172</v>
      </c>
      <c r="K6" s="160" t="s">
        <v>95</v>
      </c>
    </row>
    <row r="7" s="152" customFormat="true" ht="17" customHeight="true" spans="1:11">
      <c r="A7" s="164"/>
      <c r="B7" s="165"/>
      <c r="C7" s="166"/>
      <c r="D7" s="167" t="s">
        <v>173</v>
      </c>
      <c r="E7" s="160">
        <v>43.4761</v>
      </c>
      <c r="F7" s="160">
        <v>43.4761</v>
      </c>
      <c r="G7" s="158">
        <v>43.47</v>
      </c>
      <c r="H7" s="179"/>
      <c r="I7" s="160">
        <v>10</v>
      </c>
      <c r="J7" s="183">
        <v>0.999</v>
      </c>
      <c r="K7" s="160">
        <v>10</v>
      </c>
    </row>
    <row r="8" s="152" customFormat="true" ht="17" customHeight="true" spans="1:11">
      <c r="A8" s="168"/>
      <c r="B8" s="165"/>
      <c r="C8" s="166"/>
      <c r="D8" s="167" t="s">
        <v>174</v>
      </c>
      <c r="E8" s="160"/>
      <c r="F8" s="160"/>
      <c r="G8" s="158"/>
      <c r="H8" s="179"/>
      <c r="I8" s="160" t="s">
        <v>175</v>
      </c>
      <c r="J8" s="160"/>
      <c r="K8" s="160" t="s">
        <v>175</v>
      </c>
    </row>
    <row r="9" s="152" customFormat="true" ht="17" customHeight="true" spans="1:11">
      <c r="A9" s="168"/>
      <c r="B9" s="165"/>
      <c r="C9" s="166"/>
      <c r="D9" s="158" t="s">
        <v>176</v>
      </c>
      <c r="E9" s="160"/>
      <c r="F9" s="160"/>
      <c r="G9" s="158"/>
      <c r="H9" s="179"/>
      <c r="I9" s="160" t="s">
        <v>175</v>
      </c>
      <c r="J9" s="160"/>
      <c r="K9" s="160" t="s">
        <v>175</v>
      </c>
    </row>
    <row r="10" s="152" customFormat="true" ht="17" customHeight="true" spans="1:11">
      <c r="A10" s="169"/>
      <c r="B10" s="165"/>
      <c r="C10" s="166"/>
      <c r="D10" s="170" t="s">
        <v>177</v>
      </c>
      <c r="E10" s="174"/>
      <c r="F10" s="174"/>
      <c r="G10" s="161"/>
      <c r="H10" s="180"/>
      <c r="I10" s="174" t="s">
        <v>175</v>
      </c>
      <c r="J10" s="174"/>
      <c r="K10" s="174" t="s">
        <v>175</v>
      </c>
    </row>
    <row r="11" s="152" customFormat="true" ht="17" customHeight="true" spans="1:11">
      <c r="A11" s="164" t="s">
        <v>178</v>
      </c>
      <c r="B11" s="171" t="s">
        <v>179</v>
      </c>
      <c r="C11" s="172"/>
      <c r="D11" s="172"/>
      <c r="E11" s="172"/>
      <c r="F11" s="181"/>
      <c r="G11" s="158" t="s">
        <v>180</v>
      </c>
      <c r="H11" s="159"/>
      <c r="I11" s="159"/>
      <c r="J11" s="159"/>
      <c r="K11" s="179"/>
    </row>
    <row r="12" s="152" customFormat="true" ht="34" customHeight="true" spans="1:11">
      <c r="A12" s="173"/>
      <c r="B12" s="160"/>
      <c r="C12" s="160"/>
      <c r="D12" s="160"/>
      <c r="E12" s="160"/>
      <c r="F12" s="160"/>
      <c r="G12" s="159"/>
      <c r="H12" s="159"/>
      <c r="I12" s="159"/>
      <c r="J12" s="159"/>
      <c r="K12" s="179"/>
    </row>
    <row r="13" s="152" customFormat="true" ht="25" customHeight="true" spans="1:11">
      <c r="A13" s="174" t="s">
        <v>183</v>
      </c>
      <c r="B13" s="174" t="s">
        <v>89</v>
      </c>
      <c r="C13" s="160" t="s">
        <v>90</v>
      </c>
      <c r="D13" s="160" t="s">
        <v>91</v>
      </c>
      <c r="E13" s="160"/>
      <c r="F13" s="179" t="s">
        <v>92</v>
      </c>
      <c r="G13" s="187" t="s">
        <v>184</v>
      </c>
      <c r="H13" s="160" t="s">
        <v>28</v>
      </c>
      <c r="I13" s="160" t="s">
        <v>95</v>
      </c>
      <c r="J13" s="158" t="s">
        <v>185</v>
      </c>
      <c r="K13" s="179"/>
    </row>
    <row r="14" s="152" customFormat="true" ht="25" customHeight="true" spans="1:11">
      <c r="A14" s="175"/>
      <c r="B14" s="160" t="s">
        <v>204</v>
      </c>
      <c r="C14" s="214" t="s">
        <v>97</v>
      </c>
      <c r="D14" s="215" t="s">
        <v>381</v>
      </c>
      <c r="E14" s="220"/>
      <c r="F14" s="160" t="s">
        <v>101</v>
      </c>
      <c r="G14" s="160" t="s">
        <v>101</v>
      </c>
      <c r="H14" s="160">
        <v>10</v>
      </c>
      <c r="I14" s="160">
        <v>10</v>
      </c>
      <c r="J14" s="158"/>
      <c r="K14" s="179"/>
    </row>
    <row r="15" s="152" customFormat="true" ht="25" customHeight="true" spans="1:11">
      <c r="A15" s="175"/>
      <c r="B15" s="160"/>
      <c r="C15" s="216" t="s">
        <v>103</v>
      </c>
      <c r="D15" s="217" t="s">
        <v>382</v>
      </c>
      <c r="E15" s="217"/>
      <c r="F15" s="160" t="s">
        <v>101</v>
      </c>
      <c r="G15" s="160" t="s">
        <v>101</v>
      </c>
      <c r="H15" s="160">
        <v>10</v>
      </c>
      <c r="I15" s="160">
        <v>10</v>
      </c>
      <c r="J15" s="158"/>
      <c r="K15" s="179"/>
    </row>
    <row r="16" s="152" customFormat="true" ht="25" customHeight="true" spans="1:11">
      <c r="A16" s="175"/>
      <c r="B16" s="160"/>
      <c r="C16" s="174" t="s">
        <v>108</v>
      </c>
      <c r="D16" s="218" t="s">
        <v>109</v>
      </c>
      <c r="E16" s="221"/>
      <c r="F16" s="222" t="s">
        <v>383</v>
      </c>
      <c r="G16" s="222" t="s">
        <v>383</v>
      </c>
      <c r="H16" s="160">
        <v>10</v>
      </c>
      <c r="I16" s="160">
        <v>10</v>
      </c>
      <c r="J16" s="158"/>
      <c r="K16" s="179"/>
    </row>
    <row r="17" s="152" customFormat="true" ht="25" customHeight="true" spans="1:11">
      <c r="A17" s="175"/>
      <c r="B17" s="160"/>
      <c r="C17" s="175"/>
      <c r="D17" s="218" t="s">
        <v>110</v>
      </c>
      <c r="E17" s="221"/>
      <c r="F17" s="222">
        <v>0</v>
      </c>
      <c r="G17" s="222">
        <v>0</v>
      </c>
      <c r="H17" s="160">
        <v>10</v>
      </c>
      <c r="I17" s="160">
        <v>10</v>
      </c>
      <c r="J17" s="158"/>
      <c r="K17" s="179"/>
    </row>
    <row r="18" s="152" customFormat="true" ht="25" customHeight="true" spans="1:11">
      <c r="A18" s="175"/>
      <c r="B18" s="160"/>
      <c r="C18" s="174" t="s">
        <v>44</v>
      </c>
      <c r="D18" s="218" t="s">
        <v>207</v>
      </c>
      <c r="E18" s="221"/>
      <c r="F18" s="160">
        <v>43.47</v>
      </c>
      <c r="G18" s="160">
        <v>43.47</v>
      </c>
      <c r="H18" s="160">
        <v>20</v>
      </c>
      <c r="I18" s="160">
        <v>20</v>
      </c>
      <c r="J18" s="158"/>
      <c r="K18" s="179"/>
    </row>
    <row r="19" s="152" customFormat="true" ht="25" customHeight="true" spans="1:11">
      <c r="A19" s="175"/>
      <c r="B19" s="160" t="s">
        <v>208</v>
      </c>
      <c r="C19" s="174" t="s">
        <v>193</v>
      </c>
      <c r="D19" s="219" t="s">
        <v>384</v>
      </c>
      <c r="E19" s="219"/>
      <c r="F19" s="222" t="s">
        <v>383</v>
      </c>
      <c r="G19" s="222" t="s">
        <v>383</v>
      </c>
      <c r="H19" s="160">
        <v>10</v>
      </c>
      <c r="I19" s="160">
        <v>10</v>
      </c>
      <c r="J19" s="158"/>
      <c r="K19" s="179"/>
    </row>
    <row r="20" s="152" customFormat="true" ht="25" customHeight="true" spans="1:11">
      <c r="A20" s="175"/>
      <c r="B20" s="160"/>
      <c r="C20" s="174" t="s">
        <v>194</v>
      </c>
      <c r="D20" s="218" t="s">
        <v>385</v>
      </c>
      <c r="E20" s="221"/>
      <c r="F20" s="160">
        <v>12</v>
      </c>
      <c r="G20" s="160">
        <v>12</v>
      </c>
      <c r="H20" s="160">
        <v>10</v>
      </c>
      <c r="I20" s="160">
        <v>10</v>
      </c>
      <c r="J20" s="158"/>
      <c r="K20" s="179"/>
    </row>
    <row r="21" s="152" customFormat="true" ht="25" customHeight="true" spans="1:11">
      <c r="A21" s="175"/>
      <c r="B21" s="160"/>
      <c r="C21" s="174" t="s">
        <v>196</v>
      </c>
      <c r="D21" s="218" t="s">
        <v>386</v>
      </c>
      <c r="E21" s="221"/>
      <c r="F21" s="160" t="s">
        <v>57</v>
      </c>
      <c r="G21" s="160" t="s">
        <v>57</v>
      </c>
      <c r="H21" s="160">
        <v>10</v>
      </c>
      <c r="I21" s="160">
        <v>10</v>
      </c>
      <c r="J21" s="158"/>
      <c r="K21" s="179"/>
    </row>
    <row r="22" s="152" customFormat="true" ht="37" customHeight="true" spans="1:11">
      <c r="A22" s="175"/>
      <c r="B22" s="174" t="s">
        <v>197</v>
      </c>
      <c r="C22" s="174" t="s">
        <v>198</v>
      </c>
      <c r="D22" s="218" t="s">
        <v>387</v>
      </c>
      <c r="E22" s="221"/>
      <c r="F22" s="222" t="s">
        <v>388</v>
      </c>
      <c r="G22" s="222" t="s">
        <v>388</v>
      </c>
      <c r="H22" s="160">
        <v>10</v>
      </c>
      <c r="I22" s="160">
        <v>10</v>
      </c>
      <c r="J22" s="158"/>
      <c r="K22" s="179"/>
    </row>
    <row r="23" s="152" customFormat="true" ht="25" customHeight="true" spans="1:11">
      <c r="A23" s="177" t="s">
        <v>199</v>
      </c>
      <c r="B23" s="178"/>
      <c r="C23" s="178"/>
      <c r="D23" s="178"/>
      <c r="E23" s="178"/>
      <c r="F23" s="178"/>
      <c r="G23" s="185"/>
      <c r="H23" s="186">
        <v>100</v>
      </c>
      <c r="I23" s="186">
        <v>100</v>
      </c>
      <c r="J23" s="177"/>
      <c r="K23" s="185"/>
    </row>
  </sheetData>
  <mergeCells count="46">
    <mergeCell ref="A1:B1"/>
    <mergeCell ref="A2:K2"/>
    <mergeCell ref="A3:K3"/>
    <mergeCell ref="A4:C4"/>
    <mergeCell ref="D4:K4"/>
    <mergeCell ref="A5:C5"/>
    <mergeCell ref="D5:F5"/>
    <mergeCell ref="G5:H5"/>
    <mergeCell ref="I5:K5"/>
    <mergeCell ref="G6:H6"/>
    <mergeCell ref="G7:H7"/>
    <mergeCell ref="G8:H8"/>
    <mergeCell ref="G9:H9"/>
    <mergeCell ref="G10:H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A23:G23"/>
    <mergeCell ref="J23:K23"/>
    <mergeCell ref="A11:A12"/>
    <mergeCell ref="A13:A22"/>
    <mergeCell ref="B14:B18"/>
    <mergeCell ref="B19:B21"/>
    <mergeCell ref="C16:C17"/>
    <mergeCell ref="A6:C10"/>
  </mergeCells>
  <printOptions horizontalCentered="true"/>
  <pageMargins left="0.472222222222222" right="0.472222222222222" top="0.314583333333333" bottom="0.314583333333333" header="0.511805555555556" footer="0.511805555555556"/>
  <pageSetup paperSize="9" orientation="portrait" horizont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8"/>
  <sheetViews>
    <sheetView workbookViewId="0">
      <selection activeCell="D2" sqref="D2:F2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1" width="11.6666666666667" style="4" customWidth="true"/>
    <col min="12" max="12" width="11.6666666666667" style="2" customWidth="true"/>
  </cols>
  <sheetData>
    <row r="1" s="1" customFormat="true" ht="48" customHeight="true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29"/>
      <c r="L1" s="7"/>
    </row>
    <row r="2" ht="37" customHeight="true" spans="1:12">
      <c r="A2" s="8" t="s">
        <v>1</v>
      </c>
      <c r="B2" s="8"/>
      <c r="C2" s="9"/>
      <c r="D2" s="10" t="s">
        <v>389</v>
      </c>
      <c r="E2" s="8"/>
      <c r="F2" s="8"/>
      <c r="G2" s="8" t="s">
        <v>3</v>
      </c>
      <c r="H2" s="8"/>
      <c r="I2" s="21" t="s">
        <v>123</v>
      </c>
      <c r="J2" s="8"/>
      <c r="K2" s="30"/>
      <c r="L2" s="9"/>
    </row>
    <row r="3" ht="37" customHeight="true" spans="1:12">
      <c r="A3" s="8" t="s">
        <v>5</v>
      </c>
      <c r="B3" s="8"/>
      <c r="C3" s="9"/>
      <c r="D3" s="10" t="s">
        <v>390</v>
      </c>
      <c r="E3" s="8"/>
      <c r="F3" s="8"/>
      <c r="G3" s="8" t="s">
        <v>7</v>
      </c>
      <c r="H3" s="8"/>
      <c r="I3" s="21" t="s">
        <v>8</v>
      </c>
      <c r="J3" s="8"/>
      <c r="K3" s="30"/>
      <c r="L3" s="9"/>
    </row>
    <row r="4" ht="37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30" t="s">
        <v>13</v>
      </c>
      <c r="L4" s="9" t="s">
        <v>14</v>
      </c>
    </row>
    <row r="5" ht="37" customHeight="true" spans="1:12">
      <c r="A5" s="8"/>
      <c r="B5" s="8"/>
      <c r="C5" s="9"/>
      <c r="D5" s="9" t="s">
        <v>15</v>
      </c>
      <c r="E5" s="16">
        <v>430.72</v>
      </c>
      <c r="F5" s="16"/>
      <c r="G5" s="17">
        <v>360</v>
      </c>
      <c r="H5" s="18"/>
      <c r="I5" s="31"/>
      <c r="J5" s="8">
        <v>10</v>
      </c>
      <c r="K5" s="30">
        <f>G5/E5</f>
        <v>0.835809806835067</v>
      </c>
      <c r="L5" s="9">
        <v>8.3</v>
      </c>
    </row>
    <row r="6" ht="37" customHeight="true" spans="1:12">
      <c r="A6" s="8"/>
      <c r="B6" s="8"/>
      <c r="C6" s="9"/>
      <c r="D6" s="9" t="s">
        <v>16</v>
      </c>
      <c r="E6" s="16">
        <v>430.72</v>
      </c>
      <c r="F6" s="16"/>
      <c r="G6" s="17">
        <v>360</v>
      </c>
      <c r="H6" s="18"/>
      <c r="I6" s="31"/>
      <c r="J6" s="8">
        <v>10</v>
      </c>
      <c r="K6" s="30">
        <f>G6/E6</f>
        <v>0.835809806835067</v>
      </c>
      <c r="L6" s="9" t="s">
        <v>17</v>
      </c>
    </row>
    <row r="7" ht="37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30"/>
      <c r="L7" s="9" t="s">
        <v>17</v>
      </c>
    </row>
    <row r="8" ht="37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30"/>
      <c r="L8" s="9"/>
    </row>
    <row r="9" ht="139" customHeight="true" spans="1:12">
      <c r="A9" s="9"/>
      <c r="B9" s="19" t="s">
        <v>391</v>
      </c>
      <c r="C9" s="20"/>
      <c r="D9" s="20"/>
      <c r="E9" s="20"/>
      <c r="F9" s="20"/>
      <c r="G9" s="19" t="s">
        <v>391</v>
      </c>
      <c r="H9" s="20"/>
      <c r="I9" s="20"/>
      <c r="J9" s="20"/>
      <c r="K9" s="32"/>
      <c r="L9" s="20"/>
    </row>
    <row r="10" ht="27" customHeight="true" spans="1:12">
      <c r="A10" s="10" t="s">
        <v>24</v>
      </c>
      <c r="B10" s="8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30" t="s">
        <v>31</v>
      </c>
      <c r="L10" s="9"/>
    </row>
    <row r="11" ht="31" customHeight="true" spans="1:12">
      <c r="A11" s="8"/>
      <c r="B11" s="10" t="s">
        <v>392</v>
      </c>
      <c r="C11" s="44" t="s">
        <v>33</v>
      </c>
      <c r="D11" s="11" t="s">
        <v>393</v>
      </c>
      <c r="E11" s="11"/>
      <c r="F11" s="8">
        <v>4</v>
      </c>
      <c r="G11" s="22" t="s">
        <v>394</v>
      </c>
      <c r="H11" s="23" t="s">
        <v>394</v>
      </c>
      <c r="I11" s="33"/>
      <c r="J11" s="8">
        <v>4</v>
      </c>
      <c r="K11" s="151"/>
      <c r="L11" s="9"/>
    </row>
    <row r="12" ht="31" customHeight="true" spans="1:12">
      <c r="A12" s="8"/>
      <c r="B12" s="10"/>
      <c r="C12" s="46"/>
      <c r="D12" s="11" t="s">
        <v>395</v>
      </c>
      <c r="E12" s="11"/>
      <c r="F12" s="8">
        <v>4</v>
      </c>
      <c r="G12" s="22" t="s">
        <v>396</v>
      </c>
      <c r="H12" s="23" t="s">
        <v>396</v>
      </c>
      <c r="I12" s="33"/>
      <c r="J12" s="8">
        <v>4</v>
      </c>
      <c r="K12" s="30"/>
      <c r="L12" s="9"/>
    </row>
    <row r="13" ht="31" customHeight="true" spans="1:12">
      <c r="A13" s="8"/>
      <c r="B13" s="10"/>
      <c r="C13" s="46"/>
      <c r="D13" s="12" t="s">
        <v>397</v>
      </c>
      <c r="E13" s="24"/>
      <c r="F13" s="8">
        <v>4</v>
      </c>
      <c r="G13" s="25" t="s">
        <v>398</v>
      </c>
      <c r="H13" s="26" t="s">
        <v>398</v>
      </c>
      <c r="I13" s="34"/>
      <c r="J13" s="8">
        <v>4</v>
      </c>
      <c r="K13" s="30"/>
      <c r="L13" s="9"/>
    </row>
    <row r="14" ht="31" customHeight="true" spans="1:12">
      <c r="A14" s="8"/>
      <c r="B14" s="10"/>
      <c r="C14" s="46"/>
      <c r="D14" s="12" t="s">
        <v>399</v>
      </c>
      <c r="E14" s="24"/>
      <c r="F14" s="8">
        <v>4</v>
      </c>
      <c r="G14" s="25" t="s">
        <v>400</v>
      </c>
      <c r="H14" s="26" t="s">
        <v>400</v>
      </c>
      <c r="I14" s="34"/>
      <c r="J14" s="8">
        <v>4</v>
      </c>
      <c r="K14" s="35"/>
      <c r="L14" s="36"/>
    </row>
    <row r="15" ht="31" customHeight="true" spans="1:12">
      <c r="A15" s="8"/>
      <c r="B15" s="10"/>
      <c r="C15" s="46"/>
      <c r="D15" s="12" t="s">
        <v>401</v>
      </c>
      <c r="E15" s="24"/>
      <c r="F15" s="8">
        <v>4</v>
      </c>
      <c r="G15" s="25" t="s">
        <v>402</v>
      </c>
      <c r="H15" s="26" t="s">
        <v>402</v>
      </c>
      <c r="I15" s="34"/>
      <c r="J15" s="8">
        <v>4</v>
      </c>
      <c r="K15" s="35"/>
      <c r="L15" s="212"/>
    </row>
    <row r="16" ht="31" customHeight="true" spans="1:12">
      <c r="A16" s="8"/>
      <c r="B16" s="10"/>
      <c r="C16" s="46"/>
      <c r="D16" s="12" t="s">
        <v>403</v>
      </c>
      <c r="E16" s="24"/>
      <c r="F16" s="8">
        <v>4</v>
      </c>
      <c r="G16" s="25" t="s">
        <v>404</v>
      </c>
      <c r="H16" s="26" t="s">
        <v>404</v>
      </c>
      <c r="I16" s="34"/>
      <c r="J16" s="8">
        <v>4</v>
      </c>
      <c r="K16" s="35"/>
      <c r="L16" s="212"/>
    </row>
    <row r="17" ht="31" customHeight="true" spans="1:12">
      <c r="A17" s="8"/>
      <c r="B17" s="10"/>
      <c r="C17" s="46"/>
      <c r="D17" s="12" t="s">
        <v>405</v>
      </c>
      <c r="E17" s="24"/>
      <c r="F17" s="8">
        <v>4</v>
      </c>
      <c r="G17" s="25" t="s">
        <v>406</v>
      </c>
      <c r="H17" s="26" t="s">
        <v>406</v>
      </c>
      <c r="I17" s="34"/>
      <c r="J17" s="8">
        <v>4</v>
      </c>
      <c r="K17" s="35"/>
      <c r="L17" s="212"/>
    </row>
    <row r="18" ht="31" customHeight="true" spans="1:12">
      <c r="A18" s="8"/>
      <c r="B18" s="10"/>
      <c r="C18" s="47"/>
      <c r="D18" s="12" t="s">
        <v>407</v>
      </c>
      <c r="E18" s="24"/>
      <c r="F18" s="8">
        <v>4</v>
      </c>
      <c r="G18" s="25" t="s">
        <v>408</v>
      </c>
      <c r="H18" s="26" t="s">
        <v>408</v>
      </c>
      <c r="I18" s="34"/>
      <c r="J18" s="8">
        <v>4</v>
      </c>
      <c r="K18" s="35"/>
      <c r="L18" s="212"/>
    </row>
    <row r="19" ht="31" customHeight="true" spans="1:12">
      <c r="A19" s="8"/>
      <c r="B19" s="10"/>
      <c r="C19" s="9" t="s">
        <v>38</v>
      </c>
      <c r="D19" s="11" t="s">
        <v>150</v>
      </c>
      <c r="E19" s="11"/>
      <c r="F19" s="8">
        <v>7</v>
      </c>
      <c r="G19" s="25">
        <v>1</v>
      </c>
      <c r="H19" s="26">
        <v>1</v>
      </c>
      <c r="I19" s="34"/>
      <c r="J19" s="8">
        <v>7</v>
      </c>
      <c r="K19" s="30"/>
      <c r="L19" s="9"/>
    </row>
    <row r="20" ht="31" customHeight="true" spans="1:12">
      <c r="A20" s="8"/>
      <c r="B20" s="10"/>
      <c r="C20" s="9" t="s">
        <v>40</v>
      </c>
      <c r="D20" s="11" t="s">
        <v>151</v>
      </c>
      <c r="E20" s="11"/>
      <c r="F20" s="8">
        <v>7</v>
      </c>
      <c r="G20" s="27" t="s">
        <v>42</v>
      </c>
      <c r="H20" s="28" t="s">
        <v>42</v>
      </c>
      <c r="I20" s="37"/>
      <c r="J20" s="8">
        <v>7</v>
      </c>
      <c r="K20" s="30"/>
      <c r="L20" s="9"/>
    </row>
    <row r="21" ht="31" customHeight="true" spans="1:12">
      <c r="A21" s="8"/>
      <c r="B21" s="10"/>
      <c r="C21" s="9"/>
      <c r="D21" s="11" t="s">
        <v>152</v>
      </c>
      <c r="E21" s="11"/>
      <c r="F21" s="8">
        <v>7</v>
      </c>
      <c r="G21" s="27">
        <v>1</v>
      </c>
      <c r="H21" s="28">
        <v>0.9</v>
      </c>
      <c r="I21" s="37"/>
      <c r="J21" s="8">
        <v>7</v>
      </c>
      <c r="K21" s="30"/>
      <c r="L21" s="9"/>
    </row>
    <row r="22" ht="31" customHeight="true" spans="1:12">
      <c r="A22" s="8"/>
      <c r="B22" s="10"/>
      <c r="C22" s="10" t="s">
        <v>44</v>
      </c>
      <c r="D22" s="11" t="s">
        <v>153</v>
      </c>
      <c r="E22" s="11"/>
      <c r="F22" s="8">
        <v>7</v>
      </c>
      <c r="G22" s="27" t="s">
        <v>409</v>
      </c>
      <c r="H22" s="28" t="s">
        <v>112</v>
      </c>
      <c r="I22" s="37"/>
      <c r="J22" s="8">
        <v>5</v>
      </c>
      <c r="K22" s="30"/>
      <c r="L22" s="9"/>
    </row>
    <row r="23" ht="36" customHeight="true" spans="1:12">
      <c r="A23" s="8"/>
      <c r="B23" s="13" t="s">
        <v>410</v>
      </c>
      <c r="C23" s="10" t="s">
        <v>49</v>
      </c>
      <c r="D23" s="11" t="s">
        <v>411</v>
      </c>
      <c r="E23" s="11"/>
      <c r="F23" s="8">
        <v>5</v>
      </c>
      <c r="G23" s="27" t="s">
        <v>412</v>
      </c>
      <c r="H23" s="28" t="s">
        <v>412</v>
      </c>
      <c r="I23" s="37"/>
      <c r="J23" s="8">
        <v>5</v>
      </c>
      <c r="K23" s="30"/>
      <c r="L23" s="9"/>
    </row>
    <row r="24" ht="42" customHeight="true" spans="1:12">
      <c r="A24" s="8"/>
      <c r="B24" s="13"/>
      <c r="C24" s="10" t="s">
        <v>52</v>
      </c>
      <c r="D24" s="11" t="s">
        <v>413</v>
      </c>
      <c r="E24" s="11"/>
      <c r="F24" s="8">
        <v>5</v>
      </c>
      <c r="G24" s="22" t="s">
        <v>414</v>
      </c>
      <c r="H24" s="23" t="s">
        <v>414</v>
      </c>
      <c r="I24" s="33"/>
      <c r="J24" s="8">
        <v>5</v>
      </c>
      <c r="K24" s="30"/>
      <c r="L24" s="9"/>
    </row>
    <row r="25" ht="42" customHeight="true" spans="1:12">
      <c r="A25" s="8"/>
      <c r="B25" s="13"/>
      <c r="C25" s="10" t="s">
        <v>55</v>
      </c>
      <c r="D25" s="11" t="s">
        <v>415</v>
      </c>
      <c r="E25" s="11"/>
      <c r="F25" s="8">
        <v>5</v>
      </c>
      <c r="G25" s="22" t="s">
        <v>57</v>
      </c>
      <c r="H25" s="23" t="s">
        <v>57</v>
      </c>
      <c r="I25" s="33"/>
      <c r="J25" s="8">
        <v>4</v>
      </c>
      <c r="K25" s="30"/>
      <c r="L25" s="9"/>
    </row>
    <row r="26" ht="31" customHeight="true" spans="1:12">
      <c r="A26" s="8"/>
      <c r="B26" s="13"/>
      <c r="C26" s="10" t="s">
        <v>58</v>
      </c>
      <c r="D26" s="12" t="s">
        <v>162</v>
      </c>
      <c r="E26" s="24"/>
      <c r="F26" s="8">
        <v>5</v>
      </c>
      <c r="G26" s="22" t="s">
        <v>60</v>
      </c>
      <c r="H26" s="23" t="s">
        <v>60</v>
      </c>
      <c r="I26" s="33"/>
      <c r="J26" s="8">
        <v>4</v>
      </c>
      <c r="K26" s="30"/>
      <c r="L26" s="9"/>
    </row>
    <row r="27" ht="50" customHeight="true" spans="1:12">
      <c r="A27" s="8"/>
      <c r="B27" s="13" t="s">
        <v>61</v>
      </c>
      <c r="C27" s="10" t="s">
        <v>62</v>
      </c>
      <c r="D27" s="11" t="s">
        <v>163</v>
      </c>
      <c r="E27" s="11"/>
      <c r="F27" s="8">
        <v>10</v>
      </c>
      <c r="G27" s="27" t="s">
        <v>42</v>
      </c>
      <c r="H27" s="28" t="s">
        <v>42</v>
      </c>
      <c r="I27" s="37"/>
      <c r="J27" s="8">
        <v>10</v>
      </c>
      <c r="K27" s="30"/>
      <c r="L27" s="9"/>
    </row>
    <row r="28" ht="23" customHeight="true" spans="1:12">
      <c r="A28" s="14" t="s">
        <v>64</v>
      </c>
      <c r="B28" s="15"/>
      <c r="C28" s="15"/>
      <c r="D28" s="15"/>
      <c r="E28" s="15"/>
      <c r="F28" s="15"/>
      <c r="G28" s="15"/>
      <c r="H28" s="15"/>
      <c r="I28" s="15"/>
      <c r="J28" s="38">
        <v>94</v>
      </c>
      <c r="K28" s="39"/>
      <c r="L28" s="40"/>
    </row>
  </sheetData>
  <mergeCells count="83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K11:L11"/>
    <mergeCell ref="D12:E12"/>
    <mergeCell ref="H12:I12"/>
    <mergeCell ref="K12:L12"/>
    <mergeCell ref="D13:E13"/>
    <mergeCell ref="H13:I13"/>
    <mergeCell ref="K13:L13"/>
    <mergeCell ref="D14:E14"/>
    <mergeCell ref="H14:I14"/>
    <mergeCell ref="K14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D20:E20"/>
    <mergeCell ref="H20:I20"/>
    <mergeCell ref="K20:L20"/>
    <mergeCell ref="D21:E21"/>
    <mergeCell ref="H21:I21"/>
    <mergeCell ref="K21:L21"/>
    <mergeCell ref="D22:E22"/>
    <mergeCell ref="H22:I22"/>
    <mergeCell ref="K22:L22"/>
    <mergeCell ref="D23:E23"/>
    <mergeCell ref="H23:I23"/>
    <mergeCell ref="K23:L23"/>
    <mergeCell ref="D24:E24"/>
    <mergeCell ref="H24:I24"/>
    <mergeCell ref="K24:L24"/>
    <mergeCell ref="D25:E25"/>
    <mergeCell ref="H25:I25"/>
    <mergeCell ref="K25:L25"/>
    <mergeCell ref="D26:E26"/>
    <mergeCell ref="H26:I26"/>
    <mergeCell ref="K26:L26"/>
    <mergeCell ref="D27:E27"/>
    <mergeCell ref="H27:I27"/>
    <mergeCell ref="K27:L27"/>
    <mergeCell ref="A28:I28"/>
    <mergeCell ref="A8:A9"/>
    <mergeCell ref="A10:A27"/>
    <mergeCell ref="B11:B22"/>
    <mergeCell ref="B23:B26"/>
    <mergeCell ref="C11:C18"/>
    <mergeCell ref="C20:C21"/>
    <mergeCell ref="A4:C7"/>
  </mergeCells>
  <pageMargins left="0.7" right="0.7" top="0.75" bottom="0.75" header="0.3" footer="0.3"/>
  <pageSetup paperSize="9" scale="75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4"/>
  <sheetViews>
    <sheetView workbookViewId="0">
      <selection activeCell="N16" sqref="N16"/>
    </sheetView>
  </sheetViews>
  <sheetFormatPr defaultColWidth="9" defaultRowHeight="14.25" outlineLevelCol="7"/>
  <cols>
    <col min="1" max="1" width="6.25" customWidth="true"/>
    <col min="2" max="2" width="5.5" customWidth="true"/>
    <col min="3" max="3" width="2.875" customWidth="true"/>
    <col min="4" max="4" width="14" customWidth="true"/>
    <col min="5" max="5" width="22" style="205" customWidth="true"/>
    <col min="6" max="6" width="13.375" style="3" customWidth="true"/>
    <col min="7" max="8" width="13.375" customWidth="true"/>
  </cols>
  <sheetData>
    <row r="1" ht="54" customHeight="true" spans="1:8">
      <c r="A1" s="92" t="s">
        <v>416</v>
      </c>
      <c r="B1" s="92"/>
      <c r="C1" s="92"/>
      <c r="D1" s="92"/>
      <c r="E1" s="206"/>
      <c r="F1" s="92"/>
      <c r="G1" s="92"/>
      <c r="H1" s="92"/>
    </row>
    <row r="2" ht="27" customHeight="true" spans="1:8">
      <c r="A2" s="93" t="s">
        <v>67</v>
      </c>
      <c r="B2" s="93"/>
      <c r="C2" s="93"/>
      <c r="D2" s="93" t="s">
        <v>417</v>
      </c>
      <c r="E2" s="95"/>
      <c r="F2" s="93"/>
      <c r="G2" s="93"/>
      <c r="H2" s="93"/>
    </row>
    <row r="3" ht="26.25" customHeight="true" spans="1:8">
      <c r="A3" s="93" t="s">
        <v>71</v>
      </c>
      <c r="B3" s="93"/>
      <c r="C3" s="93"/>
      <c r="D3" s="93" t="s">
        <v>418</v>
      </c>
      <c r="E3" s="95"/>
      <c r="F3" s="93" t="s">
        <v>75</v>
      </c>
      <c r="G3" s="93" t="s">
        <v>419</v>
      </c>
      <c r="H3" s="93"/>
    </row>
    <row r="4" ht="27" customHeight="true" spans="1:8">
      <c r="A4" s="93" t="s">
        <v>420</v>
      </c>
      <c r="B4" s="93"/>
      <c r="C4" s="93"/>
      <c r="D4" s="94"/>
      <c r="E4" s="95" t="s">
        <v>77</v>
      </c>
      <c r="F4" s="93" t="s">
        <v>421</v>
      </c>
      <c r="G4" s="93"/>
      <c r="H4" s="93" t="s">
        <v>422</v>
      </c>
    </row>
    <row r="5" ht="19" customHeight="true" spans="1:8">
      <c r="A5" s="93"/>
      <c r="B5" s="93"/>
      <c r="C5" s="93"/>
      <c r="D5" s="93" t="s">
        <v>173</v>
      </c>
      <c r="E5" s="106">
        <v>535</v>
      </c>
      <c r="F5" s="107">
        <v>322.2</v>
      </c>
      <c r="G5" s="108"/>
      <c r="H5" s="109">
        <f>F5/E5</f>
        <v>0.602242990654206</v>
      </c>
    </row>
    <row r="6" ht="19" customHeight="true" spans="1:8">
      <c r="A6" s="93"/>
      <c r="B6" s="93"/>
      <c r="C6" s="93"/>
      <c r="D6" s="93" t="s">
        <v>423</v>
      </c>
      <c r="E6" s="93">
        <v>535</v>
      </c>
      <c r="F6" s="107">
        <v>322.2</v>
      </c>
      <c r="G6" s="108"/>
      <c r="H6" s="109">
        <f>F6/E6</f>
        <v>0.602242990654206</v>
      </c>
    </row>
    <row r="7" ht="19" customHeight="true" spans="1:8">
      <c r="A7" s="93"/>
      <c r="B7" s="93"/>
      <c r="C7" s="93"/>
      <c r="D7" s="93" t="s">
        <v>82</v>
      </c>
      <c r="E7" s="95"/>
      <c r="F7" s="107"/>
      <c r="G7" s="108"/>
      <c r="H7" s="112"/>
    </row>
    <row r="8" ht="19" customHeight="true" spans="1:8">
      <c r="A8" s="93"/>
      <c r="B8" s="93"/>
      <c r="C8" s="93"/>
      <c r="D8" s="93" t="s">
        <v>424</v>
      </c>
      <c r="E8" s="95"/>
      <c r="F8" s="110"/>
      <c r="G8" s="111"/>
      <c r="H8" s="93"/>
    </row>
    <row r="9" ht="18" customHeight="true" spans="1:8">
      <c r="A9" s="93" t="s">
        <v>425</v>
      </c>
      <c r="B9" s="93" t="s">
        <v>426</v>
      </c>
      <c r="C9" s="93"/>
      <c r="D9" s="93"/>
      <c r="E9" s="95"/>
      <c r="F9" s="93" t="s">
        <v>86</v>
      </c>
      <c r="G9" s="93"/>
      <c r="H9" s="93"/>
    </row>
    <row r="10" ht="73" customHeight="true" spans="1:8">
      <c r="A10" s="93"/>
      <c r="B10" s="95" t="s">
        <v>427</v>
      </c>
      <c r="C10" s="95"/>
      <c r="D10" s="95"/>
      <c r="E10" s="95"/>
      <c r="F10" s="93" t="s">
        <v>428</v>
      </c>
      <c r="G10" s="95"/>
      <c r="H10" s="95"/>
    </row>
    <row r="11" ht="27" customHeight="true" spans="1:8">
      <c r="A11" s="96" t="s">
        <v>183</v>
      </c>
      <c r="B11" s="97" t="s">
        <v>89</v>
      </c>
      <c r="C11" s="97"/>
      <c r="D11" s="97" t="s">
        <v>90</v>
      </c>
      <c r="E11" s="207" t="s">
        <v>91</v>
      </c>
      <c r="F11" s="97" t="s">
        <v>429</v>
      </c>
      <c r="G11" s="93" t="s">
        <v>94</v>
      </c>
      <c r="H11" s="93" t="s">
        <v>430</v>
      </c>
    </row>
    <row r="12" ht="31" customHeight="true" spans="1:8">
      <c r="A12" s="98"/>
      <c r="B12" s="99" t="s">
        <v>431</v>
      </c>
      <c r="C12" s="100"/>
      <c r="D12" s="97" t="s">
        <v>97</v>
      </c>
      <c r="E12" s="208" t="s">
        <v>432</v>
      </c>
      <c r="F12" s="209" t="s">
        <v>433</v>
      </c>
      <c r="G12" s="115" t="s">
        <v>434</v>
      </c>
      <c r="H12" s="116"/>
    </row>
    <row r="13" ht="31" customHeight="true" spans="1:8">
      <c r="A13" s="98"/>
      <c r="B13" s="101"/>
      <c r="C13" s="102"/>
      <c r="D13" s="96" t="s">
        <v>103</v>
      </c>
      <c r="E13" s="207" t="s">
        <v>435</v>
      </c>
      <c r="F13" s="210" t="s">
        <v>436</v>
      </c>
      <c r="G13" s="115">
        <v>1</v>
      </c>
      <c r="H13" s="116"/>
    </row>
    <row r="14" ht="27" customHeight="true" spans="1:8">
      <c r="A14" s="98"/>
      <c r="B14" s="101"/>
      <c r="C14" s="102"/>
      <c r="D14" s="105"/>
      <c r="E14" s="207" t="s">
        <v>437</v>
      </c>
      <c r="F14" s="210" t="s">
        <v>438</v>
      </c>
      <c r="G14" s="118">
        <v>1</v>
      </c>
      <c r="H14" s="115"/>
    </row>
    <row r="15" ht="27" customHeight="true" spans="1:8">
      <c r="A15" s="98"/>
      <c r="B15" s="101"/>
      <c r="C15" s="102"/>
      <c r="D15" s="97" t="s">
        <v>108</v>
      </c>
      <c r="E15" s="207" t="s">
        <v>439</v>
      </c>
      <c r="F15" s="115">
        <v>1</v>
      </c>
      <c r="G15" s="118">
        <v>1</v>
      </c>
      <c r="H15" s="116"/>
    </row>
    <row r="16" ht="39" customHeight="true" spans="1:8">
      <c r="A16" s="98"/>
      <c r="B16" s="103"/>
      <c r="C16" s="104"/>
      <c r="D16" s="97" t="s">
        <v>44</v>
      </c>
      <c r="E16" s="207" t="s">
        <v>440</v>
      </c>
      <c r="F16" s="106" t="s">
        <v>441</v>
      </c>
      <c r="G16" s="117" t="s">
        <v>442</v>
      </c>
      <c r="H16" s="116" t="s">
        <v>443</v>
      </c>
    </row>
    <row r="17" ht="27" customHeight="true" spans="1:8">
      <c r="A17" s="98"/>
      <c r="B17" s="101" t="s">
        <v>444</v>
      </c>
      <c r="C17" s="102"/>
      <c r="D17" s="96" t="s">
        <v>49</v>
      </c>
      <c r="E17" s="207" t="s">
        <v>445</v>
      </c>
      <c r="F17" s="209" t="s">
        <v>446</v>
      </c>
      <c r="G17" s="117" t="s">
        <v>446</v>
      </c>
      <c r="H17" s="116"/>
    </row>
    <row r="18" ht="26" customHeight="true" spans="1:8">
      <c r="A18" s="98"/>
      <c r="B18" s="101"/>
      <c r="C18" s="102"/>
      <c r="D18" s="105"/>
      <c r="E18" s="207" t="s">
        <v>447</v>
      </c>
      <c r="F18" s="209" t="s">
        <v>448</v>
      </c>
      <c r="G18" s="117" t="s">
        <v>449</v>
      </c>
      <c r="H18" s="116"/>
    </row>
    <row r="19" ht="26" customHeight="true" spans="1:8">
      <c r="A19" s="98"/>
      <c r="B19" s="101"/>
      <c r="C19" s="102"/>
      <c r="D19" s="98" t="s">
        <v>52</v>
      </c>
      <c r="E19" s="207" t="s">
        <v>450</v>
      </c>
      <c r="F19" s="209" t="s">
        <v>451</v>
      </c>
      <c r="G19" s="117" t="s">
        <v>452</v>
      </c>
      <c r="H19" s="116"/>
    </row>
    <row r="20" ht="24" customHeight="true" spans="1:8">
      <c r="A20" s="98"/>
      <c r="B20" s="101"/>
      <c r="C20" s="102"/>
      <c r="D20" s="105"/>
      <c r="E20" s="207" t="s">
        <v>453</v>
      </c>
      <c r="F20" s="209" t="s">
        <v>454</v>
      </c>
      <c r="G20" s="117" t="s">
        <v>210</v>
      </c>
      <c r="H20" s="116"/>
    </row>
    <row r="21" ht="27" customHeight="true" spans="1:8">
      <c r="A21" s="98"/>
      <c r="B21" s="101"/>
      <c r="C21" s="102"/>
      <c r="D21" s="97" t="s">
        <v>195</v>
      </c>
      <c r="E21" s="207" t="s">
        <v>455</v>
      </c>
      <c r="F21" s="209" t="s">
        <v>448</v>
      </c>
      <c r="G21" s="117" t="s">
        <v>210</v>
      </c>
      <c r="H21" s="116"/>
    </row>
    <row r="22" ht="27" customHeight="true" spans="1:8">
      <c r="A22" s="98"/>
      <c r="B22" s="101"/>
      <c r="C22" s="102"/>
      <c r="D22" s="96" t="s">
        <v>456</v>
      </c>
      <c r="E22" s="207" t="s">
        <v>457</v>
      </c>
      <c r="F22" s="211">
        <v>0.02</v>
      </c>
      <c r="G22" s="117" t="s">
        <v>210</v>
      </c>
      <c r="H22" s="116"/>
    </row>
    <row r="23" ht="27" customHeight="true" spans="1:8">
      <c r="A23" s="98"/>
      <c r="B23" s="103"/>
      <c r="C23" s="104"/>
      <c r="D23" s="105"/>
      <c r="E23" s="207" t="s">
        <v>458</v>
      </c>
      <c r="F23" s="209" t="s">
        <v>454</v>
      </c>
      <c r="G23" s="117" t="s">
        <v>210</v>
      </c>
      <c r="H23" s="116"/>
    </row>
    <row r="24" ht="27" customHeight="true" spans="1:8">
      <c r="A24" s="105"/>
      <c r="B24" s="97" t="s">
        <v>117</v>
      </c>
      <c r="C24" s="97"/>
      <c r="D24" s="97" t="s">
        <v>459</v>
      </c>
      <c r="E24" s="207" t="s">
        <v>460</v>
      </c>
      <c r="F24" s="118">
        <v>0.98</v>
      </c>
      <c r="G24" s="118">
        <v>0.98</v>
      </c>
      <c r="H24" s="116"/>
    </row>
  </sheetData>
  <mergeCells count="26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F8:G8"/>
    <mergeCell ref="B9:E9"/>
    <mergeCell ref="F9:H9"/>
    <mergeCell ref="B10:E10"/>
    <mergeCell ref="F10:H10"/>
    <mergeCell ref="B11:C11"/>
    <mergeCell ref="B24:C24"/>
    <mergeCell ref="A9:A10"/>
    <mergeCell ref="A11:A24"/>
    <mergeCell ref="D13:D14"/>
    <mergeCell ref="D17:D18"/>
    <mergeCell ref="D19:D20"/>
    <mergeCell ref="D22:D23"/>
    <mergeCell ref="A4:C8"/>
    <mergeCell ref="B12:C16"/>
    <mergeCell ref="B17:C23"/>
  </mergeCells>
  <pageMargins left="0.629861111111111" right="0.550694444444444" top="0.826388888888889" bottom="1" header="0.5" footer="0.5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7"/>
  <sheetViews>
    <sheetView workbookViewId="0">
      <selection activeCell="A1" sqref="A1:I1"/>
    </sheetView>
  </sheetViews>
  <sheetFormatPr defaultColWidth="9" defaultRowHeight="14.25"/>
  <cols>
    <col min="1" max="1" width="5.63333333333333" customWidth="true"/>
    <col min="2" max="2" width="4.63333333333333" customWidth="true"/>
    <col min="3" max="3" width="9" customWidth="true"/>
    <col min="4" max="4" width="17.75" customWidth="true"/>
    <col min="5" max="5" width="14.25" customWidth="true"/>
    <col min="6" max="7" width="10" customWidth="true"/>
    <col min="8" max="8" width="11.25" customWidth="true"/>
    <col min="9" max="9" width="18.6666666666667" customWidth="true"/>
  </cols>
  <sheetData>
    <row r="1" ht="20.1" customHeight="true" spans="1:9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ht="20.1" customHeight="true" spans="1:9">
      <c r="A2" s="71" t="s">
        <v>66</v>
      </c>
      <c r="B2" s="71"/>
      <c r="C2" s="71"/>
      <c r="D2" s="71"/>
      <c r="E2" s="71"/>
      <c r="F2" s="71"/>
      <c r="G2" s="71"/>
      <c r="H2" s="71"/>
      <c r="I2" s="71"/>
    </row>
    <row r="3" ht="28.5" customHeight="true" spans="1:9">
      <c r="A3" s="38" t="s">
        <v>67</v>
      </c>
      <c r="B3" s="38"/>
      <c r="C3" s="38"/>
      <c r="D3" s="14" t="s">
        <v>68</v>
      </c>
      <c r="E3" s="15"/>
      <c r="F3" s="80" t="s">
        <v>69</v>
      </c>
      <c r="G3" s="80"/>
      <c r="H3" s="81" t="s">
        <v>70</v>
      </c>
      <c r="I3" s="82"/>
    </row>
    <row r="4" spans="1:9">
      <c r="A4" s="38" t="s">
        <v>71</v>
      </c>
      <c r="B4" s="38"/>
      <c r="C4" s="38"/>
      <c r="D4" s="72" t="s">
        <v>72</v>
      </c>
      <c r="E4" s="83"/>
      <c r="F4" s="83"/>
      <c r="G4" s="83"/>
      <c r="H4" s="83"/>
      <c r="I4" s="84"/>
    </row>
    <row r="5" spans="1:9">
      <c r="A5" s="38" t="s">
        <v>73</v>
      </c>
      <c r="B5" s="38"/>
      <c r="C5" s="38"/>
      <c r="D5" s="53" t="s">
        <v>74</v>
      </c>
      <c r="E5" s="62"/>
      <c r="F5" s="73" t="s">
        <v>75</v>
      </c>
      <c r="G5" s="275"/>
      <c r="H5" s="53" t="s">
        <v>74</v>
      </c>
      <c r="I5" s="62"/>
    </row>
    <row r="6" spans="1:9">
      <c r="A6" s="13" t="s">
        <v>76</v>
      </c>
      <c r="B6" s="13"/>
      <c r="C6" s="13"/>
      <c r="D6" s="73"/>
      <c r="E6" s="73" t="s">
        <v>77</v>
      </c>
      <c r="F6" s="53" t="s">
        <v>78</v>
      </c>
      <c r="G6" s="54"/>
      <c r="H6" s="62"/>
      <c r="I6" s="73" t="s">
        <v>79</v>
      </c>
    </row>
    <row r="7" spans="1:9">
      <c r="A7" s="13"/>
      <c r="B7" s="13"/>
      <c r="C7" s="13"/>
      <c r="D7" s="73" t="s">
        <v>80</v>
      </c>
      <c r="E7" s="85">
        <f>E11</f>
        <v>388.8</v>
      </c>
      <c r="F7" s="72">
        <v>388.8</v>
      </c>
      <c r="G7" s="83"/>
      <c r="H7" s="84"/>
      <c r="I7" s="86">
        <f>F7/E7</f>
        <v>1</v>
      </c>
    </row>
    <row r="8" spans="1:9">
      <c r="A8" s="13"/>
      <c r="B8" s="13"/>
      <c r="C8" s="13"/>
      <c r="D8" s="73" t="s">
        <v>81</v>
      </c>
      <c r="E8" s="85"/>
      <c r="F8" s="53"/>
      <c r="G8" s="54"/>
      <c r="H8" s="62"/>
      <c r="I8" s="86"/>
    </row>
    <row r="9" spans="1:9">
      <c r="A9" s="13"/>
      <c r="B9" s="13"/>
      <c r="C9" s="13"/>
      <c r="D9" s="74" t="s">
        <v>82</v>
      </c>
      <c r="E9" s="38"/>
      <c r="F9" s="53"/>
      <c r="G9" s="54"/>
      <c r="H9" s="62"/>
      <c r="I9" s="86"/>
    </row>
    <row r="10" spans="1:9">
      <c r="A10" s="13"/>
      <c r="B10" s="13"/>
      <c r="C10" s="13"/>
      <c r="D10" s="74" t="s">
        <v>83</v>
      </c>
      <c r="E10" s="38"/>
      <c r="F10" s="53"/>
      <c r="G10" s="54"/>
      <c r="H10" s="62"/>
      <c r="I10" s="86"/>
    </row>
    <row r="11" spans="1:9">
      <c r="A11" s="13"/>
      <c r="B11" s="13"/>
      <c r="C11" s="13"/>
      <c r="D11" s="74" t="s">
        <v>84</v>
      </c>
      <c r="E11" s="85">
        <f>3888000/10000</f>
        <v>388.8</v>
      </c>
      <c r="F11" s="53">
        <v>388.8</v>
      </c>
      <c r="G11" s="54"/>
      <c r="H11" s="62"/>
      <c r="I11" s="86">
        <f>F11/E11</f>
        <v>1</v>
      </c>
    </row>
    <row r="12" ht="17.25" customHeight="true" spans="1:9">
      <c r="A12" s="48" t="s">
        <v>19</v>
      </c>
      <c r="B12" s="53" t="s">
        <v>85</v>
      </c>
      <c r="C12" s="54"/>
      <c r="D12" s="54"/>
      <c r="E12" s="62"/>
      <c r="F12" s="53" t="s">
        <v>86</v>
      </c>
      <c r="G12" s="54"/>
      <c r="H12" s="54"/>
      <c r="I12" s="62"/>
    </row>
    <row r="13" ht="219" customHeight="true" spans="1:9">
      <c r="A13" s="51"/>
      <c r="B13" s="75" t="s">
        <v>87</v>
      </c>
      <c r="C13" s="76"/>
      <c r="D13" s="76"/>
      <c r="E13" s="87"/>
      <c r="F13" s="88" t="s">
        <v>87</v>
      </c>
      <c r="G13" s="89"/>
      <c r="H13" s="89"/>
      <c r="I13" s="90"/>
    </row>
    <row r="14" ht="28.5" spans="1:9">
      <c r="A14" s="48" t="s">
        <v>88</v>
      </c>
      <c r="B14" s="65" t="s">
        <v>89</v>
      </c>
      <c r="C14" s="38" t="s">
        <v>90</v>
      </c>
      <c r="D14" s="53" t="s">
        <v>91</v>
      </c>
      <c r="E14" s="62"/>
      <c r="F14" s="38" t="s">
        <v>92</v>
      </c>
      <c r="G14" s="38" t="s">
        <v>93</v>
      </c>
      <c r="H14" s="38" t="s">
        <v>94</v>
      </c>
      <c r="I14" s="38" t="s">
        <v>95</v>
      </c>
    </row>
    <row r="15" ht="32.1" customHeight="true" spans="1:9">
      <c r="A15" s="50"/>
      <c r="B15" s="48" t="s">
        <v>96</v>
      </c>
      <c r="C15" s="77" t="s">
        <v>97</v>
      </c>
      <c r="D15" s="11" t="s">
        <v>98</v>
      </c>
      <c r="E15" s="11"/>
      <c r="F15" s="22" t="s">
        <v>99</v>
      </c>
      <c r="G15" s="22">
        <v>5</v>
      </c>
      <c r="H15" s="22" t="s">
        <v>99</v>
      </c>
      <c r="I15" s="38">
        <v>5</v>
      </c>
    </row>
    <row r="16" ht="32.1" customHeight="true" spans="1:9">
      <c r="A16" s="50"/>
      <c r="B16" s="50"/>
      <c r="C16" s="78"/>
      <c r="D16" s="11" t="s">
        <v>100</v>
      </c>
      <c r="E16" s="11"/>
      <c r="F16" s="25" t="s">
        <v>101</v>
      </c>
      <c r="G16" s="91">
        <v>5</v>
      </c>
      <c r="H16" s="25" t="s">
        <v>101</v>
      </c>
      <c r="I16" s="38">
        <v>5</v>
      </c>
    </row>
    <row r="17" ht="32.1" customHeight="true" spans="1:9">
      <c r="A17" s="50"/>
      <c r="B17" s="50"/>
      <c r="C17" s="78"/>
      <c r="D17" s="12" t="s">
        <v>102</v>
      </c>
      <c r="E17" s="24"/>
      <c r="F17" s="25" t="s">
        <v>101</v>
      </c>
      <c r="G17" s="91">
        <v>5</v>
      </c>
      <c r="H17" s="25" t="s">
        <v>101</v>
      </c>
      <c r="I17" s="38">
        <v>5</v>
      </c>
    </row>
    <row r="18" ht="32.1" customHeight="true" spans="1:9">
      <c r="A18" s="50"/>
      <c r="B18" s="50"/>
      <c r="C18" s="38" t="s">
        <v>103</v>
      </c>
      <c r="D18" s="11" t="s">
        <v>104</v>
      </c>
      <c r="E18" s="11"/>
      <c r="F18" s="276" t="s">
        <v>105</v>
      </c>
      <c r="G18" s="277">
        <v>5</v>
      </c>
      <c r="H18" s="276" t="s">
        <v>105</v>
      </c>
      <c r="I18" s="38">
        <v>5</v>
      </c>
    </row>
    <row r="19" ht="32.1" customHeight="true" spans="1:9">
      <c r="A19" s="50"/>
      <c r="B19" s="50"/>
      <c r="C19" s="38"/>
      <c r="D19" s="11" t="s">
        <v>106</v>
      </c>
      <c r="E19" s="11"/>
      <c r="F19" s="25" t="s">
        <v>107</v>
      </c>
      <c r="G19" s="91">
        <v>10</v>
      </c>
      <c r="H19" s="25" t="s">
        <v>107</v>
      </c>
      <c r="I19" s="38">
        <v>10</v>
      </c>
    </row>
    <row r="20" ht="32.1" customHeight="true" spans="1:9">
      <c r="A20" s="50"/>
      <c r="B20" s="50"/>
      <c r="C20" s="77" t="s">
        <v>108</v>
      </c>
      <c r="D20" s="11" t="s">
        <v>109</v>
      </c>
      <c r="E20" s="11"/>
      <c r="F20" s="25">
        <v>1</v>
      </c>
      <c r="G20" s="91">
        <v>10</v>
      </c>
      <c r="H20" s="25">
        <v>1</v>
      </c>
      <c r="I20" s="38">
        <v>10</v>
      </c>
    </row>
    <row r="21" ht="32.1" customHeight="true" spans="1:9">
      <c r="A21" s="50"/>
      <c r="B21" s="50"/>
      <c r="C21" s="78"/>
      <c r="D21" s="11" t="s">
        <v>110</v>
      </c>
      <c r="E21" s="11"/>
      <c r="F21" s="25">
        <v>0</v>
      </c>
      <c r="G21" s="91">
        <v>10</v>
      </c>
      <c r="H21" s="25">
        <v>0</v>
      </c>
      <c r="I21" s="38">
        <v>10</v>
      </c>
    </row>
    <row r="22" ht="32.1" customHeight="true" spans="1:9">
      <c r="A22" s="50"/>
      <c r="B22" s="50"/>
      <c r="C22" s="77" t="s">
        <v>44</v>
      </c>
      <c r="D22" s="11" t="s">
        <v>111</v>
      </c>
      <c r="E22" s="11"/>
      <c r="F22" s="91" t="s">
        <v>112</v>
      </c>
      <c r="G22" s="91">
        <v>10</v>
      </c>
      <c r="H22" s="91" t="s">
        <v>112</v>
      </c>
      <c r="I22" s="38">
        <v>10</v>
      </c>
    </row>
    <row r="23" ht="32.1" customHeight="true" spans="1:9">
      <c r="A23" s="50"/>
      <c r="B23" s="50"/>
      <c r="C23" s="48" t="s">
        <v>52</v>
      </c>
      <c r="D23" s="11" t="s">
        <v>113</v>
      </c>
      <c r="E23" s="11"/>
      <c r="F23" s="25" t="s">
        <v>99</v>
      </c>
      <c r="G23" s="91">
        <v>10</v>
      </c>
      <c r="H23" s="25" t="s">
        <v>99</v>
      </c>
      <c r="I23" s="38">
        <v>10</v>
      </c>
    </row>
    <row r="24" ht="32.1" customHeight="true" spans="1:9">
      <c r="A24" s="50"/>
      <c r="B24" s="50"/>
      <c r="C24" s="48" t="s">
        <v>55</v>
      </c>
      <c r="D24" s="11" t="s">
        <v>114</v>
      </c>
      <c r="E24" s="11"/>
      <c r="F24" s="22" t="s">
        <v>115</v>
      </c>
      <c r="G24" s="91">
        <v>10</v>
      </c>
      <c r="H24" s="22" t="s">
        <v>115</v>
      </c>
      <c r="I24" s="38">
        <v>8</v>
      </c>
    </row>
    <row r="25" ht="32.1" customHeight="true" spans="1:9">
      <c r="A25" s="50"/>
      <c r="B25" s="50"/>
      <c r="C25" s="48" t="s">
        <v>58</v>
      </c>
      <c r="D25" s="11" t="s">
        <v>116</v>
      </c>
      <c r="E25" s="11"/>
      <c r="F25" s="25" t="s">
        <v>57</v>
      </c>
      <c r="G25" s="91">
        <v>10</v>
      </c>
      <c r="H25" s="25" t="s">
        <v>57</v>
      </c>
      <c r="I25" s="38">
        <v>8</v>
      </c>
    </row>
    <row r="26" ht="42.75" spans="1:9">
      <c r="A26" s="50"/>
      <c r="B26" s="48" t="s">
        <v>117</v>
      </c>
      <c r="C26" s="48" t="s">
        <v>62</v>
      </c>
      <c r="D26" s="11" t="s">
        <v>118</v>
      </c>
      <c r="E26" s="11"/>
      <c r="F26" s="25" t="s">
        <v>119</v>
      </c>
      <c r="G26" s="91">
        <v>10</v>
      </c>
      <c r="H26" s="25" t="s">
        <v>119</v>
      </c>
      <c r="I26" s="38">
        <v>10</v>
      </c>
    </row>
    <row r="27" ht="23.1" customHeight="true" spans="1:9">
      <c r="A27" s="274"/>
      <c r="B27" s="274"/>
      <c r="C27" s="274"/>
      <c r="D27" s="274"/>
      <c r="E27" s="274"/>
      <c r="F27" s="274" t="s">
        <v>120</v>
      </c>
      <c r="G27" s="278">
        <f>SUM(G15:G26)</f>
        <v>100</v>
      </c>
      <c r="H27" s="278"/>
      <c r="I27" s="278">
        <f>SUM(I15:I26)</f>
        <v>96</v>
      </c>
    </row>
  </sheetData>
  <mergeCells count="40">
    <mergeCell ref="A1:I1"/>
    <mergeCell ref="A2:I2"/>
    <mergeCell ref="A3:C3"/>
    <mergeCell ref="D3:E3"/>
    <mergeCell ref="H3:I3"/>
    <mergeCell ref="A4:C4"/>
    <mergeCell ref="D4:I4"/>
    <mergeCell ref="A5:C5"/>
    <mergeCell ref="D5:E5"/>
    <mergeCell ref="H5:I5"/>
    <mergeCell ref="F6:H6"/>
    <mergeCell ref="F7:H7"/>
    <mergeCell ref="F8:H8"/>
    <mergeCell ref="F9:H9"/>
    <mergeCell ref="F10:H10"/>
    <mergeCell ref="F11:H11"/>
    <mergeCell ref="B12:E12"/>
    <mergeCell ref="F12:I12"/>
    <mergeCell ref="B13:E13"/>
    <mergeCell ref="F13:I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12:A13"/>
    <mergeCell ref="A14:A26"/>
    <mergeCell ref="B15:B25"/>
    <mergeCell ref="C15:C17"/>
    <mergeCell ref="C18:C19"/>
    <mergeCell ref="C20:C21"/>
    <mergeCell ref="A6:C11"/>
  </mergeCells>
  <pageMargins left="0.75" right="0.75" top="1" bottom="1" header="0.5" footer="0.5"/>
  <pageSetup paperSize="9" scale="98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workbookViewId="0">
      <selection activeCell="A1" sqref="A1:H1"/>
    </sheetView>
  </sheetViews>
  <sheetFormatPr defaultColWidth="9" defaultRowHeight="14.25" outlineLevelCol="7"/>
  <cols>
    <col min="1" max="1" width="6.25" customWidth="true"/>
    <col min="2" max="2" width="5.5" customWidth="true"/>
    <col min="3" max="3" width="2.875" customWidth="true"/>
    <col min="4" max="4" width="14" customWidth="true"/>
    <col min="5" max="5" width="22" style="3" customWidth="true"/>
    <col min="6" max="8" width="13.375" customWidth="true"/>
  </cols>
  <sheetData>
    <row r="1" ht="54" customHeight="true" spans="1:8">
      <c r="A1" s="92" t="s">
        <v>461</v>
      </c>
      <c r="B1" s="92"/>
      <c r="C1" s="92"/>
      <c r="D1" s="92"/>
      <c r="E1" s="92"/>
      <c r="F1" s="92"/>
      <c r="G1" s="92"/>
      <c r="H1" s="92"/>
    </row>
    <row r="2" ht="27" customHeight="true" spans="1:8">
      <c r="A2" s="93" t="s">
        <v>67</v>
      </c>
      <c r="B2" s="93"/>
      <c r="C2" s="93"/>
      <c r="D2" s="93" t="s">
        <v>462</v>
      </c>
      <c r="E2" s="93"/>
      <c r="F2" s="93"/>
      <c r="G2" s="93"/>
      <c r="H2" s="93"/>
    </row>
    <row r="3" ht="26.25" customHeight="true" spans="1:8">
      <c r="A3" s="93" t="s">
        <v>71</v>
      </c>
      <c r="B3" s="93"/>
      <c r="C3" s="93"/>
      <c r="D3" s="93" t="s">
        <v>418</v>
      </c>
      <c r="E3" s="93"/>
      <c r="F3" s="93" t="s">
        <v>75</v>
      </c>
      <c r="G3" s="93" t="s">
        <v>419</v>
      </c>
      <c r="H3" s="93"/>
    </row>
    <row r="4" ht="27" customHeight="true" spans="1:8">
      <c r="A4" s="93" t="s">
        <v>420</v>
      </c>
      <c r="B4" s="93"/>
      <c r="C4" s="93"/>
      <c r="D4" s="94"/>
      <c r="E4" s="93" t="s">
        <v>77</v>
      </c>
      <c r="F4" s="93" t="s">
        <v>421</v>
      </c>
      <c r="G4" s="93"/>
      <c r="H4" s="93" t="s">
        <v>422</v>
      </c>
    </row>
    <row r="5" ht="19" customHeight="true" spans="1:8">
      <c r="A5" s="93"/>
      <c r="B5" s="93"/>
      <c r="C5" s="93"/>
      <c r="D5" s="93" t="s">
        <v>173</v>
      </c>
      <c r="E5" s="106">
        <v>100</v>
      </c>
      <c r="F5" s="107">
        <v>55.78</v>
      </c>
      <c r="G5" s="108"/>
      <c r="H5" s="109">
        <f>F5/E5</f>
        <v>0.5578</v>
      </c>
    </row>
    <row r="6" ht="19" customHeight="true" spans="1:8">
      <c r="A6" s="93"/>
      <c r="B6" s="93"/>
      <c r="C6" s="93"/>
      <c r="D6" s="93" t="s">
        <v>423</v>
      </c>
      <c r="E6" s="106">
        <v>100</v>
      </c>
      <c r="F6" s="107">
        <v>55.78</v>
      </c>
      <c r="G6" s="108"/>
      <c r="H6" s="109">
        <f>F6/E6</f>
        <v>0.5578</v>
      </c>
    </row>
    <row r="7" ht="19" customHeight="true" spans="1:8">
      <c r="A7" s="93"/>
      <c r="B7" s="93"/>
      <c r="C7" s="93"/>
      <c r="D7" s="93" t="s">
        <v>424</v>
      </c>
      <c r="E7" s="93"/>
      <c r="F7" s="110"/>
      <c r="G7" s="111"/>
      <c r="H7" s="93"/>
    </row>
    <row r="8" ht="18" customHeight="true" spans="1:8">
      <c r="A8" s="93" t="s">
        <v>425</v>
      </c>
      <c r="B8" s="93" t="s">
        <v>426</v>
      </c>
      <c r="C8" s="93"/>
      <c r="D8" s="93"/>
      <c r="E8" s="93"/>
      <c r="F8" s="93" t="s">
        <v>86</v>
      </c>
      <c r="G8" s="93"/>
      <c r="H8" s="93"/>
    </row>
    <row r="9" ht="62" customHeight="true" spans="1:8">
      <c r="A9" s="93"/>
      <c r="B9" s="95" t="s">
        <v>463</v>
      </c>
      <c r="C9" s="95"/>
      <c r="D9" s="95"/>
      <c r="E9" s="95"/>
      <c r="F9" s="95" t="s">
        <v>464</v>
      </c>
      <c r="G9" s="95"/>
      <c r="H9" s="95"/>
    </row>
    <row r="10" ht="27" customHeight="true" spans="1:8">
      <c r="A10" s="96" t="s">
        <v>183</v>
      </c>
      <c r="B10" s="97" t="s">
        <v>89</v>
      </c>
      <c r="C10" s="97"/>
      <c r="D10" s="97" t="s">
        <v>90</v>
      </c>
      <c r="E10" s="97" t="s">
        <v>91</v>
      </c>
      <c r="F10" s="97" t="s">
        <v>429</v>
      </c>
      <c r="G10" s="93" t="s">
        <v>94</v>
      </c>
      <c r="H10" s="93" t="s">
        <v>430</v>
      </c>
    </row>
    <row r="11" ht="40" customHeight="true" spans="1:8">
      <c r="A11" s="98"/>
      <c r="B11" s="99" t="s">
        <v>431</v>
      </c>
      <c r="C11" s="100"/>
      <c r="D11" s="97" t="s">
        <v>97</v>
      </c>
      <c r="E11" s="97" t="s">
        <v>464</v>
      </c>
      <c r="F11" s="149" t="s">
        <v>465</v>
      </c>
      <c r="G11" s="115" t="s">
        <v>466</v>
      </c>
      <c r="H11" s="116" t="s">
        <v>467</v>
      </c>
    </row>
    <row r="12" ht="27" customHeight="true" spans="1:8">
      <c r="A12" s="98"/>
      <c r="B12" s="101"/>
      <c r="C12" s="102"/>
      <c r="D12" s="97" t="s">
        <v>103</v>
      </c>
      <c r="E12" s="97" t="s">
        <v>468</v>
      </c>
      <c r="F12" s="97" t="s">
        <v>469</v>
      </c>
      <c r="G12" s="97" t="s">
        <v>210</v>
      </c>
      <c r="H12" s="115"/>
    </row>
    <row r="13" ht="27" customHeight="true" spans="1:8">
      <c r="A13" s="98"/>
      <c r="B13" s="101"/>
      <c r="C13" s="102"/>
      <c r="D13" s="97" t="s">
        <v>108</v>
      </c>
      <c r="E13" s="97" t="s">
        <v>470</v>
      </c>
      <c r="F13" s="115">
        <v>1</v>
      </c>
      <c r="G13" s="117" t="s">
        <v>210</v>
      </c>
      <c r="H13" s="116"/>
    </row>
    <row r="14" ht="27" customHeight="true" spans="1:8">
      <c r="A14" s="98"/>
      <c r="B14" s="101"/>
      <c r="C14" s="102"/>
      <c r="D14" s="97"/>
      <c r="E14" s="97" t="s">
        <v>471</v>
      </c>
      <c r="F14" s="115">
        <v>1</v>
      </c>
      <c r="G14" s="117" t="s">
        <v>210</v>
      </c>
      <c r="H14" s="116"/>
    </row>
    <row r="15" ht="27" customHeight="true" spans="1:8">
      <c r="A15" s="98"/>
      <c r="B15" s="103"/>
      <c r="C15" s="104"/>
      <c r="D15" s="97" t="s">
        <v>44</v>
      </c>
      <c r="E15" s="97" t="s">
        <v>472</v>
      </c>
      <c r="F15" s="106">
        <v>55.78</v>
      </c>
      <c r="G15" s="117" t="s">
        <v>210</v>
      </c>
      <c r="H15" s="116"/>
    </row>
    <row r="16" ht="61" customHeight="true" spans="1:8">
      <c r="A16" s="98"/>
      <c r="B16" s="97" t="s">
        <v>444</v>
      </c>
      <c r="C16" s="97"/>
      <c r="D16" s="97" t="s">
        <v>52</v>
      </c>
      <c r="E16" s="97" t="s">
        <v>473</v>
      </c>
      <c r="F16" s="115" t="s">
        <v>101</v>
      </c>
      <c r="G16" s="117" t="s">
        <v>210</v>
      </c>
      <c r="H16" s="116"/>
    </row>
    <row r="17" ht="27" customHeight="true" spans="1:8">
      <c r="A17" s="98"/>
      <c r="B17" s="97"/>
      <c r="C17" s="97"/>
      <c r="D17" s="97" t="s">
        <v>456</v>
      </c>
      <c r="E17" s="97" t="s">
        <v>474</v>
      </c>
      <c r="F17" s="97" t="s">
        <v>101</v>
      </c>
      <c r="G17" s="117" t="s">
        <v>210</v>
      </c>
      <c r="H17" s="116"/>
    </row>
    <row r="18" ht="27" customHeight="true" spans="1:8">
      <c r="A18" s="105"/>
      <c r="B18" s="97" t="s">
        <v>117</v>
      </c>
      <c r="C18" s="97"/>
      <c r="D18" s="97" t="s">
        <v>459</v>
      </c>
      <c r="E18" s="97" t="s">
        <v>460</v>
      </c>
      <c r="F18" s="118">
        <v>0.96</v>
      </c>
      <c r="G18" s="118">
        <v>0.96</v>
      </c>
      <c r="H18" s="116"/>
    </row>
  </sheetData>
  <mergeCells count="22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B8:E8"/>
    <mergeCell ref="F8:H8"/>
    <mergeCell ref="B9:E9"/>
    <mergeCell ref="F9:H9"/>
    <mergeCell ref="B10:C10"/>
    <mergeCell ref="B18:C18"/>
    <mergeCell ref="A8:A9"/>
    <mergeCell ref="A10:A18"/>
    <mergeCell ref="D13:D14"/>
    <mergeCell ref="A4:C7"/>
    <mergeCell ref="B11:C15"/>
    <mergeCell ref="B16:C17"/>
  </mergeCells>
  <pageMargins left="0.629861111111111" right="0.550694444444444" top="0.826388888888889" bottom="1" header="0.5" footer="0.5"/>
  <pageSetup paperSize="9" fitToWidth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K18" sqref="K18"/>
    </sheetView>
  </sheetViews>
  <sheetFormatPr defaultColWidth="9" defaultRowHeight="14.25" outlineLevelCol="7"/>
  <cols>
    <col min="1" max="1" width="6.25" customWidth="true"/>
    <col min="2" max="2" width="5.5" customWidth="true"/>
    <col min="3" max="3" width="2.875" customWidth="true"/>
    <col min="4" max="4" width="14" customWidth="true"/>
    <col min="5" max="5" width="22" style="3" customWidth="true"/>
    <col min="6" max="6" width="14.5583333333333" customWidth="true"/>
    <col min="7" max="8" width="13.375" customWidth="true"/>
  </cols>
  <sheetData>
    <row r="1" ht="54" customHeight="true" spans="1:8">
      <c r="A1" s="92" t="s">
        <v>475</v>
      </c>
      <c r="B1" s="92"/>
      <c r="C1" s="92"/>
      <c r="D1" s="92"/>
      <c r="E1" s="92"/>
      <c r="F1" s="92"/>
      <c r="G1" s="92"/>
      <c r="H1" s="92"/>
    </row>
    <row r="2" ht="27" customHeight="true" spans="1:8">
      <c r="A2" s="93" t="s">
        <v>67</v>
      </c>
      <c r="B2" s="93"/>
      <c r="C2" s="93"/>
      <c r="D2" s="93" t="s">
        <v>476</v>
      </c>
      <c r="E2" s="93"/>
      <c r="F2" s="93"/>
      <c r="G2" s="93"/>
      <c r="H2" s="93"/>
    </row>
    <row r="3" ht="26.25" customHeight="true" spans="1:8">
      <c r="A3" s="93" t="s">
        <v>71</v>
      </c>
      <c r="B3" s="93"/>
      <c r="C3" s="93"/>
      <c r="D3" s="93" t="s">
        <v>418</v>
      </c>
      <c r="E3" s="93"/>
      <c r="F3" s="93" t="s">
        <v>75</v>
      </c>
      <c r="G3" s="93" t="s">
        <v>419</v>
      </c>
      <c r="H3" s="93"/>
    </row>
    <row r="4" ht="27" customHeight="true" spans="1:8">
      <c r="A4" s="93" t="s">
        <v>420</v>
      </c>
      <c r="B4" s="93"/>
      <c r="C4" s="93"/>
      <c r="D4" s="94"/>
      <c r="E4" s="93" t="s">
        <v>77</v>
      </c>
      <c r="F4" s="93" t="s">
        <v>421</v>
      </c>
      <c r="G4" s="93"/>
      <c r="H4" s="93" t="s">
        <v>422</v>
      </c>
    </row>
    <row r="5" ht="19" customHeight="true" spans="1:8">
      <c r="A5" s="93"/>
      <c r="B5" s="93"/>
      <c r="C5" s="93"/>
      <c r="D5" s="93" t="s">
        <v>173</v>
      </c>
      <c r="E5" s="106">
        <v>7.8454</v>
      </c>
      <c r="F5" s="107">
        <v>7.8454</v>
      </c>
      <c r="G5" s="108"/>
      <c r="H5" s="109">
        <v>1</v>
      </c>
    </row>
    <row r="6" ht="19" customHeight="true" spans="1:8">
      <c r="A6" s="93"/>
      <c r="B6" s="93"/>
      <c r="C6" s="93"/>
      <c r="D6" s="93" t="s">
        <v>82</v>
      </c>
      <c r="E6" s="93">
        <v>7.8454</v>
      </c>
      <c r="F6" s="110">
        <v>7.8454</v>
      </c>
      <c r="G6" s="111"/>
      <c r="H6" s="112" t="s">
        <v>477</v>
      </c>
    </row>
    <row r="7" ht="19" customHeight="true" spans="1:8">
      <c r="A7" s="93"/>
      <c r="B7" s="93"/>
      <c r="C7" s="93"/>
      <c r="D7" s="93" t="s">
        <v>424</v>
      </c>
      <c r="E7" s="93"/>
      <c r="F7" s="110"/>
      <c r="G7" s="111"/>
      <c r="H7" s="93"/>
    </row>
    <row r="8" ht="18" customHeight="true" spans="1:8">
      <c r="A8" s="93" t="s">
        <v>425</v>
      </c>
      <c r="B8" s="93" t="s">
        <v>426</v>
      </c>
      <c r="C8" s="93"/>
      <c r="D8" s="93"/>
      <c r="E8" s="93"/>
      <c r="F8" s="93" t="s">
        <v>86</v>
      </c>
      <c r="G8" s="93"/>
      <c r="H8" s="93"/>
    </row>
    <row r="9" ht="62" customHeight="true" spans="1:8">
      <c r="A9" s="93"/>
      <c r="B9" s="95" t="s">
        <v>478</v>
      </c>
      <c r="C9" s="95"/>
      <c r="D9" s="95"/>
      <c r="E9" s="95"/>
      <c r="F9" s="95" t="s">
        <v>479</v>
      </c>
      <c r="G9" s="95"/>
      <c r="H9" s="95"/>
    </row>
    <row r="10" ht="27" customHeight="true" spans="1:8">
      <c r="A10" s="96" t="s">
        <v>183</v>
      </c>
      <c r="B10" s="97" t="s">
        <v>89</v>
      </c>
      <c r="C10" s="97"/>
      <c r="D10" s="97" t="s">
        <v>90</v>
      </c>
      <c r="E10" s="97" t="s">
        <v>91</v>
      </c>
      <c r="F10" s="97" t="s">
        <v>429</v>
      </c>
      <c r="G10" s="93" t="s">
        <v>94</v>
      </c>
      <c r="H10" s="93" t="s">
        <v>430</v>
      </c>
    </row>
    <row r="11" ht="31" customHeight="true" spans="1:8">
      <c r="A11" s="98"/>
      <c r="B11" s="99" t="s">
        <v>431</v>
      </c>
      <c r="C11" s="100"/>
      <c r="D11" s="97" t="s">
        <v>97</v>
      </c>
      <c r="E11" s="113" t="s">
        <v>480</v>
      </c>
      <c r="F11" s="150" t="s">
        <v>481</v>
      </c>
      <c r="G11" s="115" t="s">
        <v>210</v>
      </c>
      <c r="H11" s="116"/>
    </row>
    <row r="12" ht="27" customHeight="true" spans="1:8">
      <c r="A12" s="98"/>
      <c r="B12" s="101"/>
      <c r="C12" s="102"/>
      <c r="D12" s="97" t="s">
        <v>103</v>
      </c>
      <c r="E12" s="97" t="s">
        <v>468</v>
      </c>
      <c r="F12" s="97" t="s">
        <v>469</v>
      </c>
      <c r="G12" s="97" t="s">
        <v>210</v>
      </c>
      <c r="H12" s="115"/>
    </row>
    <row r="13" ht="27" customHeight="true" spans="1:8">
      <c r="A13" s="98"/>
      <c r="B13" s="101"/>
      <c r="C13" s="102"/>
      <c r="D13" s="97" t="s">
        <v>108</v>
      </c>
      <c r="E13" s="97" t="s">
        <v>470</v>
      </c>
      <c r="F13" s="115">
        <v>1</v>
      </c>
      <c r="G13" s="117" t="s">
        <v>210</v>
      </c>
      <c r="H13" s="116"/>
    </row>
    <row r="14" ht="27" customHeight="true" spans="1:8">
      <c r="A14" s="98"/>
      <c r="B14" s="101"/>
      <c r="C14" s="102"/>
      <c r="D14" s="97"/>
      <c r="E14" s="97" t="s">
        <v>471</v>
      </c>
      <c r="F14" s="115">
        <v>1</v>
      </c>
      <c r="G14" s="117" t="s">
        <v>210</v>
      </c>
      <c r="H14" s="116"/>
    </row>
    <row r="15" ht="27" customHeight="true" spans="1:8">
      <c r="A15" s="98"/>
      <c r="B15" s="103"/>
      <c r="C15" s="104"/>
      <c r="D15" s="97" t="s">
        <v>44</v>
      </c>
      <c r="E15" s="97" t="s">
        <v>472</v>
      </c>
      <c r="F15" s="106">
        <v>7.8454</v>
      </c>
      <c r="G15" s="117" t="s">
        <v>210</v>
      </c>
      <c r="H15" s="116"/>
    </row>
    <row r="16" ht="61" customHeight="true" spans="1:8">
      <c r="A16" s="98"/>
      <c r="B16" s="97" t="s">
        <v>444</v>
      </c>
      <c r="C16" s="97"/>
      <c r="D16" s="97" t="s">
        <v>52</v>
      </c>
      <c r="E16" s="97" t="s">
        <v>482</v>
      </c>
      <c r="F16" s="115" t="s">
        <v>101</v>
      </c>
      <c r="G16" s="117" t="s">
        <v>210</v>
      </c>
      <c r="H16" s="116"/>
    </row>
    <row r="17" ht="27" customHeight="true" spans="1:8">
      <c r="A17" s="98"/>
      <c r="B17" s="97"/>
      <c r="C17" s="97"/>
      <c r="D17" s="97" t="s">
        <v>195</v>
      </c>
      <c r="E17" s="97" t="s">
        <v>483</v>
      </c>
      <c r="F17" s="97" t="s">
        <v>484</v>
      </c>
      <c r="G17" s="117" t="s">
        <v>210</v>
      </c>
      <c r="H17" s="116"/>
    </row>
    <row r="18" ht="27" customHeight="true" spans="1:8">
      <c r="A18" s="98"/>
      <c r="B18" s="97"/>
      <c r="C18" s="97"/>
      <c r="D18" s="97" t="s">
        <v>456</v>
      </c>
      <c r="E18" s="97" t="s">
        <v>474</v>
      </c>
      <c r="F18" s="97" t="s">
        <v>101</v>
      </c>
      <c r="G18" s="117" t="s">
        <v>210</v>
      </c>
      <c r="H18" s="116"/>
    </row>
    <row r="19" ht="27" customHeight="true" spans="1:8">
      <c r="A19" s="105"/>
      <c r="B19" s="97" t="s">
        <v>117</v>
      </c>
      <c r="C19" s="97"/>
      <c r="D19" s="97" t="s">
        <v>459</v>
      </c>
      <c r="E19" s="97" t="s">
        <v>460</v>
      </c>
      <c r="F19" s="118">
        <v>0.98</v>
      </c>
      <c r="G19" s="118">
        <v>0.98</v>
      </c>
      <c r="H19" s="116"/>
    </row>
  </sheetData>
  <mergeCells count="22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B8:E8"/>
    <mergeCell ref="F8:H8"/>
    <mergeCell ref="B9:E9"/>
    <mergeCell ref="F9:H9"/>
    <mergeCell ref="B10:C10"/>
    <mergeCell ref="B19:C19"/>
    <mergeCell ref="A8:A9"/>
    <mergeCell ref="A10:A19"/>
    <mergeCell ref="D13:D14"/>
    <mergeCell ref="A4:C7"/>
    <mergeCell ref="B11:C15"/>
    <mergeCell ref="B16:C18"/>
  </mergeCells>
  <pageMargins left="0.629861111111111" right="0.550694444444444" top="0.826388888888889" bottom="1" header="0.5" footer="0.5"/>
  <pageSetup paperSize="9" fitToWidth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0"/>
  <sheetViews>
    <sheetView workbookViewId="0">
      <selection activeCell="N16" sqref="N16"/>
    </sheetView>
  </sheetViews>
  <sheetFormatPr defaultColWidth="9" defaultRowHeight="14.25" outlineLevelCol="7"/>
  <cols>
    <col min="1" max="1" width="6.25" style="196" customWidth="true"/>
    <col min="2" max="2" width="5.5" style="196" customWidth="true"/>
    <col min="3" max="3" width="2.875" style="196" customWidth="true"/>
    <col min="4" max="4" width="14" style="196" customWidth="true"/>
    <col min="5" max="5" width="22" style="197" customWidth="true"/>
    <col min="6" max="8" width="13.375" style="196" customWidth="true"/>
    <col min="9" max="16384" width="9" style="196"/>
  </cols>
  <sheetData>
    <row r="1" ht="54" customHeight="true" spans="1:8">
      <c r="A1" s="198" t="s">
        <v>485</v>
      </c>
      <c r="B1" s="199"/>
      <c r="C1" s="199"/>
      <c r="D1" s="199"/>
      <c r="E1" s="199"/>
      <c r="F1" s="199"/>
      <c r="G1" s="199"/>
      <c r="H1" s="199"/>
    </row>
    <row r="2" ht="27" customHeight="true" spans="1:8">
      <c r="A2" s="200" t="s">
        <v>67</v>
      </c>
      <c r="B2" s="200"/>
      <c r="C2" s="200"/>
      <c r="D2" s="200" t="s">
        <v>486</v>
      </c>
      <c r="E2" s="200"/>
      <c r="F2" s="200"/>
      <c r="G2" s="200"/>
      <c r="H2" s="200"/>
    </row>
    <row r="3" ht="26.25" customHeight="true" spans="1:8">
      <c r="A3" s="201" t="s">
        <v>71</v>
      </c>
      <c r="B3" s="201"/>
      <c r="C3" s="201"/>
      <c r="D3" s="201" t="s">
        <v>487</v>
      </c>
      <c r="E3" s="201"/>
      <c r="F3" s="201" t="s">
        <v>75</v>
      </c>
      <c r="G3" s="201" t="s">
        <v>419</v>
      </c>
      <c r="H3" s="201"/>
    </row>
    <row r="4" ht="27" customHeight="true" spans="1:8">
      <c r="A4" s="201" t="s">
        <v>420</v>
      </c>
      <c r="B4" s="201"/>
      <c r="C4" s="201"/>
      <c r="D4" s="202"/>
      <c r="E4" s="201" t="s">
        <v>77</v>
      </c>
      <c r="F4" s="201" t="s">
        <v>421</v>
      </c>
      <c r="G4" s="201"/>
      <c r="H4" s="201" t="s">
        <v>422</v>
      </c>
    </row>
    <row r="5" ht="19" customHeight="true" spans="1:8">
      <c r="A5" s="201"/>
      <c r="B5" s="201"/>
      <c r="C5" s="201"/>
      <c r="D5" s="201" t="s">
        <v>173</v>
      </c>
      <c r="E5" s="106">
        <v>60</v>
      </c>
      <c r="F5" s="107">
        <v>60</v>
      </c>
      <c r="G5" s="108"/>
      <c r="H5" s="109">
        <v>1</v>
      </c>
    </row>
    <row r="6" ht="19" customHeight="true" spans="1:8">
      <c r="A6" s="201"/>
      <c r="B6" s="201"/>
      <c r="C6" s="201"/>
      <c r="D6" s="201" t="s">
        <v>423</v>
      </c>
      <c r="E6" s="106">
        <v>60</v>
      </c>
      <c r="F6" s="107">
        <v>60</v>
      </c>
      <c r="G6" s="108"/>
      <c r="H6" s="109">
        <v>1</v>
      </c>
    </row>
    <row r="7" ht="19" customHeight="true" spans="1:8">
      <c r="A7" s="201"/>
      <c r="B7" s="201"/>
      <c r="C7" s="201"/>
      <c r="D7" s="201" t="s">
        <v>488</v>
      </c>
      <c r="E7" s="201"/>
      <c r="F7" s="190"/>
      <c r="G7" s="204"/>
      <c r="H7" s="201"/>
    </row>
    <row r="8" ht="19" customHeight="true" spans="1:8">
      <c r="A8" s="201"/>
      <c r="B8" s="201"/>
      <c r="C8" s="201"/>
      <c r="D8" s="201" t="s">
        <v>84</v>
      </c>
      <c r="E8" s="201"/>
      <c r="F8" s="190"/>
      <c r="G8" s="204"/>
      <c r="H8" s="201"/>
    </row>
    <row r="9" ht="18" customHeight="true" spans="1:8">
      <c r="A9" s="201" t="s">
        <v>425</v>
      </c>
      <c r="B9" s="201" t="s">
        <v>426</v>
      </c>
      <c r="C9" s="201"/>
      <c r="D9" s="201"/>
      <c r="E9" s="201"/>
      <c r="F9" s="201" t="s">
        <v>86</v>
      </c>
      <c r="G9" s="201"/>
      <c r="H9" s="201"/>
    </row>
    <row r="10" ht="62" customHeight="true" spans="1:8">
      <c r="A10" s="201"/>
      <c r="B10" s="203" t="s">
        <v>489</v>
      </c>
      <c r="C10" s="203"/>
      <c r="D10" s="203"/>
      <c r="E10" s="203"/>
      <c r="F10" s="203" t="s">
        <v>490</v>
      </c>
      <c r="G10" s="203"/>
      <c r="H10" s="203"/>
    </row>
    <row r="11" ht="27" customHeight="true" spans="1:8">
      <c r="A11" s="96" t="s">
        <v>183</v>
      </c>
      <c r="B11" s="97" t="s">
        <v>89</v>
      </c>
      <c r="C11" s="97"/>
      <c r="D11" s="97" t="s">
        <v>90</v>
      </c>
      <c r="E11" s="97" t="s">
        <v>91</v>
      </c>
      <c r="F11" s="97" t="s">
        <v>429</v>
      </c>
      <c r="G11" s="201" t="s">
        <v>94</v>
      </c>
      <c r="H11" s="201" t="s">
        <v>430</v>
      </c>
    </row>
    <row r="12" ht="31" customHeight="true" spans="1:8">
      <c r="A12" s="98"/>
      <c r="B12" s="99" t="s">
        <v>431</v>
      </c>
      <c r="C12" s="100"/>
      <c r="D12" s="97" t="s">
        <v>97</v>
      </c>
      <c r="E12" s="97" t="s">
        <v>491</v>
      </c>
      <c r="F12" s="149" t="s">
        <v>101</v>
      </c>
      <c r="G12" s="115" t="s">
        <v>210</v>
      </c>
      <c r="H12" s="116"/>
    </row>
    <row r="13" ht="27" customHeight="true" spans="1:8">
      <c r="A13" s="98"/>
      <c r="B13" s="101"/>
      <c r="C13" s="102"/>
      <c r="D13" s="97" t="s">
        <v>103</v>
      </c>
      <c r="E13" s="97" t="s">
        <v>468</v>
      </c>
      <c r="F13" s="97" t="s">
        <v>469</v>
      </c>
      <c r="G13" s="97" t="s">
        <v>210</v>
      </c>
      <c r="H13" s="115"/>
    </row>
    <row r="14" ht="27" customHeight="true" spans="1:8">
      <c r="A14" s="98"/>
      <c r="B14" s="101"/>
      <c r="C14" s="102"/>
      <c r="D14" s="97" t="s">
        <v>108</v>
      </c>
      <c r="E14" s="97" t="s">
        <v>470</v>
      </c>
      <c r="F14" s="115">
        <v>1</v>
      </c>
      <c r="G14" s="117" t="s">
        <v>210</v>
      </c>
      <c r="H14" s="116"/>
    </row>
    <row r="15" ht="27" customHeight="true" spans="1:8">
      <c r="A15" s="98"/>
      <c r="B15" s="101"/>
      <c r="C15" s="102"/>
      <c r="D15" s="97"/>
      <c r="E15" s="97" t="s">
        <v>471</v>
      </c>
      <c r="F15" s="115">
        <v>1</v>
      </c>
      <c r="G15" s="117" t="s">
        <v>210</v>
      </c>
      <c r="H15" s="116"/>
    </row>
    <row r="16" ht="27" customHeight="true" spans="1:8">
      <c r="A16" s="98"/>
      <c r="B16" s="103"/>
      <c r="C16" s="104"/>
      <c r="D16" s="97" t="s">
        <v>44</v>
      </c>
      <c r="E16" s="97" t="s">
        <v>472</v>
      </c>
      <c r="F16" s="106" t="s">
        <v>492</v>
      </c>
      <c r="G16" s="117" t="s">
        <v>210</v>
      </c>
      <c r="H16" s="116"/>
    </row>
    <row r="17" ht="44" customHeight="true" spans="1:8">
      <c r="A17" s="98"/>
      <c r="B17" s="97" t="s">
        <v>444</v>
      </c>
      <c r="C17" s="97"/>
      <c r="D17" s="97" t="s">
        <v>52</v>
      </c>
      <c r="E17" s="97" t="s">
        <v>493</v>
      </c>
      <c r="F17" s="115" t="s">
        <v>101</v>
      </c>
      <c r="G17" s="117" t="s">
        <v>210</v>
      </c>
      <c r="H17" s="116"/>
    </row>
    <row r="18" ht="27" customHeight="true" spans="1:8">
      <c r="A18" s="98"/>
      <c r="B18" s="97"/>
      <c r="C18" s="97"/>
      <c r="D18" s="97" t="s">
        <v>195</v>
      </c>
      <c r="E18" s="97" t="s">
        <v>483</v>
      </c>
      <c r="F18" s="97" t="s">
        <v>484</v>
      </c>
      <c r="G18" s="117" t="s">
        <v>210</v>
      </c>
      <c r="H18" s="116"/>
    </row>
    <row r="19" ht="27" customHeight="true" spans="1:8">
      <c r="A19" s="98"/>
      <c r="B19" s="97"/>
      <c r="C19" s="97"/>
      <c r="D19" s="97" t="s">
        <v>456</v>
      </c>
      <c r="E19" s="97" t="s">
        <v>474</v>
      </c>
      <c r="F19" s="97" t="s">
        <v>101</v>
      </c>
      <c r="G19" s="117" t="s">
        <v>210</v>
      </c>
      <c r="H19" s="116"/>
    </row>
    <row r="20" ht="27" customHeight="true" spans="1:8">
      <c r="A20" s="105"/>
      <c r="B20" s="97" t="s">
        <v>117</v>
      </c>
      <c r="C20" s="97"/>
      <c r="D20" s="97" t="s">
        <v>459</v>
      </c>
      <c r="E20" s="97" t="s">
        <v>460</v>
      </c>
      <c r="F20" s="118" t="s">
        <v>494</v>
      </c>
      <c r="G20" s="118">
        <v>0.98</v>
      </c>
      <c r="H20" s="116"/>
    </row>
  </sheetData>
  <mergeCells count="23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F8:G8"/>
    <mergeCell ref="B9:E9"/>
    <mergeCell ref="F9:H9"/>
    <mergeCell ref="B10:E10"/>
    <mergeCell ref="F10:H10"/>
    <mergeCell ref="B11:C11"/>
    <mergeCell ref="B20:C20"/>
    <mergeCell ref="A9:A10"/>
    <mergeCell ref="A11:A20"/>
    <mergeCell ref="D14:D15"/>
    <mergeCell ref="A4:C8"/>
    <mergeCell ref="B12:C16"/>
    <mergeCell ref="B17:C19"/>
  </mergeCells>
  <pageMargins left="0.629861111111111" right="0.550694444444444" top="0.826388888888889" bottom="1" header="0.5" footer="0.5"/>
  <pageSetup paperSize="9" fitToWidth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selection activeCell="D2" sqref="D2:F2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2" width="11.6666666666667" style="2" customWidth="true"/>
  </cols>
  <sheetData>
    <row r="1" s="1" customFormat="true" ht="48" customHeight="true" spans="1:12">
      <c r="A1" s="5" t="s">
        <v>495</v>
      </c>
      <c r="B1" s="6"/>
      <c r="C1" s="7"/>
      <c r="D1" s="7"/>
      <c r="E1" s="6"/>
      <c r="F1" s="6"/>
      <c r="G1" s="6"/>
      <c r="H1" s="6"/>
      <c r="I1" s="6"/>
      <c r="J1" s="6"/>
      <c r="K1" s="7"/>
      <c r="L1" s="7"/>
    </row>
    <row r="2" ht="37" customHeight="true" spans="1:12">
      <c r="A2" s="8" t="s">
        <v>1</v>
      </c>
      <c r="B2" s="8"/>
      <c r="C2" s="9"/>
      <c r="D2" s="10" t="s">
        <v>496</v>
      </c>
      <c r="E2" s="8"/>
      <c r="F2" s="8"/>
      <c r="G2" s="8" t="s">
        <v>3</v>
      </c>
      <c r="H2" s="8"/>
      <c r="I2" s="193" t="s">
        <v>497</v>
      </c>
      <c r="J2" s="8"/>
      <c r="K2" s="9"/>
      <c r="L2" s="9"/>
    </row>
    <row r="3" ht="37" customHeight="true" spans="1:12">
      <c r="A3" s="8" t="s">
        <v>5</v>
      </c>
      <c r="B3" s="8"/>
      <c r="C3" s="9"/>
      <c r="D3" s="10" t="s">
        <v>498</v>
      </c>
      <c r="E3" s="8"/>
      <c r="F3" s="8"/>
      <c r="G3" s="8" t="s">
        <v>7</v>
      </c>
      <c r="H3" s="8"/>
      <c r="I3" s="21" t="s">
        <v>8</v>
      </c>
      <c r="J3" s="8"/>
      <c r="K3" s="9"/>
      <c r="L3" s="9"/>
    </row>
    <row r="4" ht="37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9" t="s">
        <v>13</v>
      </c>
      <c r="L4" s="9" t="s">
        <v>14</v>
      </c>
    </row>
    <row r="5" ht="37" customHeight="true" spans="1:12">
      <c r="A5" s="8"/>
      <c r="B5" s="8"/>
      <c r="C5" s="9"/>
      <c r="D5" s="9" t="s">
        <v>15</v>
      </c>
      <c r="E5" s="16">
        <v>2786.06</v>
      </c>
      <c r="F5" s="16"/>
      <c r="G5" s="191">
        <v>2196.52</v>
      </c>
      <c r="H5" s="192"/>
      <c r="I5" s="194"/>
      <c r="J5" s="8">
        <v>10</v>
      </c>
      <c r="K5" s="30">
        <f>G5/E5</f>
        <v>0.788396516945077</v>
      </c>
      <c r="L5" s="9">
        <v>8</v>
      </c>
    </row>
    <row r="6" ht="37" customHeight="true" spans="1:12">
      <c r="A6" s="8"/>
      <c r="B6" s="8"/>
      <c r="C6" s="9"/>
      <c r="D6" s="9" t="s">
        <v>16</v>
      </c>
      <c r="E6" s="16">
        <v>2786.06</v>
      </c>
      <c r="F6" s="16"/>
      <c r="G6" s="191">
        <v>2196.52</v>
      </c>
      <c r="H6" s="192"/>
      <c r="I6" s="194"/>
      <c r="J6" s="8"/>
      <c r="K6" s="30">
        <f>G6/E6</f>
        <v>0.788396516945077</v>
      </c>
      <c r="L6" s="9"/>
    </row>
    <row r="7" ht="37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9"/>
      <c r="L7" s="9" t="s">
        <v>17</v>
      </c>
    </row>
    <row r="8" ht="37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9"/>
      <c r="L8" s="9"/>
    </row>
    <row r="9" ht="117" customHeight="true" spans="1:12">
      <c r="A9" s="9"/>
      <c r="B9" s="10" t="s">
        <v>499</v>
      </c>
      <c r="C9" s="9"/>
      <c r="D9" s="9"/>
      <c r="E9" s="9"/>
      <c r="F9" s="9"/>
      <c r="G9" s="10" t="s">
        <v>499</v>
      </c>
      <c r="H9" s="9"/>
      <c r="I9" s="9"/>
      <c r="J9" s="9"/>
      <c r="K9" s="9"/>
      <c r="L9" s="9"/>
    </row>
    <row r="10" ht="27" customHeight="true" spans="1:12">
      <c r="A10" s="10" t="s">
        <v>24</v>
      </c>
      <c r="B10" s="42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9" t="s">
        <v>31</v>
      </c>
      <c r="L10" s="9"/>
    </row>
    <row r="11" ht="31" customHeight="true" spans="1:12">
      <c r="A11" s="8"/>
      <c r="B11" s="43" t="s">
        <v>32</v>
      </c>
      <c r="C11" s="44" t="s">
        <v>33</v>
      </c>
      <c r="D11" s="11" t="s">
        <v>500</v>
      </c>
      <c r="E11" s="11"/>
      <c r="F11" s="8">
        <v>6</v>
      </c>
      <c r="G11" s="22" t="s">
        <v>501</v>
      </c>
      <c r="H11" s="23" t="s">
        <v>501</v>
      </c>
      <c r="I11" s="33"/>
      <c r="J11" s="8">
        <v>6</v>
      </c>
      <c r="K11" s="9"/>
      <c r="L11" s="9"/>
    </row>
    <row r="12" ht="31" customHeight="true" spans="1:12">
      <c r="A12" s="8"/>
      <c r="B12" s="45"/>
      <c r="C12" s="46"/>
      <c r="D12" s="11" t="s">
        <v>502</v>
      </c>
      <c r="E12" s="11"/>
      <c r="F12" s="8">
        <v>6</v>
      </c>
      <c r="G12" s="22" t="s">
        <v>503</v>
      </c>
      <c r="H12" s="23" t="s">
        <v>503</v>
      </c>
      <c r="I12" s="33"/>
      <c r="J12" s="8">
        <v>6</v>
      </c>
      <c r="K12" s="9"/>
      <c r="L12" s="9"/>
    </row>
    <row r="13" ht="31" customHeight="true" spans="1:12">
      <c r="A13" s="8"/>
      <c r="B13" s="45"/>
      <c r="C13" s="46"/>
      <c r="D13" s="12" t="s">
        <v>504</v>
      </c>
      <c r="E13" s="24"/>
      <c r="F13" s="8">
        <v>6</v>
      </c>
      <c r="G13" s="22" t="s">
        <v>505</v>
      </c>
      <c r="H13" s="23" t="s">
        <v>505</v>
      </c>
      <c r="I13" s="33"/>
      <c r="J13" s="8">
        <v>6</v>
      </c>
      <c r="K13" s="195"/>
      <c r="L13" s="36"/>
    </row>
    <row r="14" ht="31" customHeight="true" spans="1:12">
      <c r="A14" s="8"/>
      <c r="B14" s="45"/>
      <c r="C14" s="9" t="s">
        <v>38</v>
      </c>
      <c r="D14" s="11" t="s">
        <v>150</v>
      </c>
      <c r="E14" s="11"/>
      <c r="F14" s="8">
        <v>7</v>
      </c>
      <c r="G14" s="25">
        <v>1</v>
      </c>
      <c r="H14" s="26">
        <v>1</v>
      </c>
      <c r="I14" s="34"/>
      <c r="J14" s="8">
        <v>7</v>
      </c>
      <c r="K14" s="9"/>
      <c r="L14" s="9"/>
    </row>
    <row r="15" ht="31" customHeight="true" spans="1:12">
      <c r="A15" s="8"/>
      <c r="B15" s="45"/>
      <c r="C15" s="44" t="s">
        <v>40</v>
      </c>
      <c r="D15" s="11" t="s">
        <v>151</v>
      </c>
      <c r="E15" s="11"/>
      <c r="F15" s="8">
        <v>7</v>
      </c>
      <c r="G15" s="27" t="s">
        <v>42</v>
      </c>
      <c r="H15" s="28" t="s">
        <v>42</v>
      </c>
      <c r="I15" s="37"/>
      <c r="J15" s="8">
        <v>7</v>
      </c>
      <c r="K15" s="9"/>
      <c r="L15" s="9"/>
    </row>
    <row r="16" ht="31" customHeight="true" spans="1:12">
      <c r="A16" s="8"/>
      <c r="B16" s="45"/>
      <c r="C16" s="47"/>
      <c r="D16" s="11" t="s">
        <v>152</v>
      </c>
      <c r="E16" s="11"/>
      <c r="F16" s="8">
        <v>8</v>
      </c>
      <c r="G16" s="27">
        <v>1</v>
      </c>
      <c r="H16" s="28">
        <v>1</v>
      </c>
      <c r="I16" s="37"/>
      <c r="J16" s="8">
        <v>8</v>
      </c>
      <c r="K16" s="9"/>
      <c r="L16" s="9"/>
    </row>
    <row r="17" ht="31" customHeight="true" spans="1:12">
      <c r="A17" s="8"/>
      <c r="B17" s="45"/>
      <c r="C17" s="10" t="s">
        <v>44</v>
      </c>
      <c r="D17" s="11" t="s">
        <v>153</v>
      </c>
      <c r="E17" s="11"/>
      <c r="F17" s="8">
        <v>8</v>
      </c>
      <c r="G17" s="25" t="s">
        <v>506</v>
      </c>
      <c r="H17" s="26" t="s">
        <v>507</v>
      </c>
      <c r="I17" s="34"/>
      <c r="J17" s="8">
        <v>8</v>
      </c>
      <c r="K17" s="9"/>
      <c r="L17" s="9"/>
    </row>
    <row r="18" ht="36" customHeight="true" spans="1:12">
      <c r="A18" s="8"/>
      <c r="B18" s="13" t="s">
        <v>48</v>
      </c>
      <c r="C18" s="49" t="s">
        <v>49</v>
      </c>
      <c r="D18" s="12" t="s">
        <v>155</v>
      </c>
      <c r="E18" s="24"/>
      <c r="F18" s="8">
        <v>8</v>
      </c>
      <c r="G18" s="22" t="s">
        <v>508</v>
      </c>
      <c r="H18" s="26" t="s">
        <v>508</v>
      </c>
      <c r="I18" s="34"/>
      <c r="J18" s="8">
        <v>8</v>
      </c>
      <c r="K18" s="9"/>
      <c r="L18" s="9"/>
    </row>
    <row r="19" ht="42" customHeight="true" spans="1:12">
      <c r="A19" s="8"/>
      <c r="B19" s="13"/>
      <c r="C19" s="49" t="s">
        <v>52</v>
      </c>
      <c r="D19" s="11" t="s">
        <v>509</v>
      </c>
      <c r="E19" s="11"/>
      <c r="F19" s="8">
        <v>8</v>
      </c>
      <c r="G19" s="22" t="s">
        <v>510</v>
      </c>
      <c r="H19" s="23" t="s">
        <v>510</v>
      </c>
      <c r="I19" s="33"/>
      <c r="J19" s="8">
        <v>7</v>
      </c>
      <c r="K19" s="9"/>
      <c r="L19" s="9"/>
    </row>
    <row r="20" ht="42" customHeight="true" spans="1:12">
      <c r="A20" s="8"/>
      <c r="B20" s="13"/>
      <c r="C20" s="49" t="s">
        <v>55</v>
      </c>
      <c r="D20" s="11" t="s">
        <v>161</v>
      </c>
      <c r="E20" s="11"/>
      <c r="F20" s="8">
        <v>8</v>
      </c>
      <c r="G20" s="22" t="s">
        <v>57</v>
      </c>
      <c r="H20" s="23" t="s">
        <v>57</v>
      </c>
      <c r="I20" s="33"/>
      <c r="J20" s="8">
        <v>7</v>
      </c>
      <c r="K20" s="9"/>
      <c r="L20" s="9"/>
    </row>
    <row r="21" ht="36" customHeight="true" spans="1:12">
      <c r="A21" s="8"/>
      <c r="B21" s="13"/>
      <c r="C21" s="43" t="s">
        <v>58</v>
      </c>
      <c r="D21" s="12" t="s">
        <v>162</v>
      </c>
      <c r="E21" s="24"/>
      <c r="F21" s="8">
        <v>8</v>
      </c>
      <c r="G21" s="22" t="s">
        <v>60</v>
      </c>
      <c r="H21" s="23" t="s">
        <v>60</v>
      </c>
      <c r="I21" s="33"/>
      <c r="J21" s="8">
        <v>8</v>
      </c>
      <c r="K21" s="9"/>
      <c r="L21" s="9"/>
    </row>
    <row r="22" ht="50" customHeight="true" spans="1:12">
      <c r="A22" s="8"/>
      <c r="B22" s="52" t="s">
        <v>61</v>
      </c>
      <c r="C22" s="49" t="s">
        <v>62</v>
      </c>
      <c r="D22" s="11" t="s">
        <v>163</v>
      </c>
      <c r="E22" s="11"/>
      <c r="F22" s="8">
        <v>10</v>
      </c>
      <c r="G22" s="27" t="s">
        <v>304</v>
      </c>
      <c r="H22" s="28" t="s">
        <v>304</v>
      </c>
      <c r="I22" s="37"/>
      <c r="J22" s="8">
        <v>10</v>
      </c>
      <c r="K22" s="9"/>
      <c r="L22" s="9"/>
    </row>
    <row r="23" ht="23" customHeight="true" spans="1:12">
      <c r="A23" s="14" t="s">
        <v>64</v>
      </c>
      <c r="B23" s="15"/>
      <c r="C23" s="15"/>
      <c r="D23" s="15"/>
      <c r="E23" s="15"/>
      <c r="F23" s="15"/>
      <c r="G23" s="15"/>
      <c r="H23" s="15"/>
      <c r="I23" s="15"/>
      <c r="J23" s="8">
        <v>96</v>
      </c>
      <c r="K23" s="15"/>
      <c r="L23" s="52"/>
    </row>
  </sheetData>
  <mergeCells count="69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K11:L11"/>
    <mergeCell ref="D12:E12"/>
    <mergeCell ref="H12:I12"/>
    <mergeCell ref="K12:L12"/>
    <mergeCell ref="D13:E13"/>
    <mergeCell ref="H13:I13"/>
    <mergeCell ref="K13:L13"/>
    <mergeCell ref="D14:E14"/>
    <mergeCell ref="H14:I14"/>
    <mergeCell ref="K14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D20:E20"/>
    <mergeCell ref="H20:I20"/>
    <mergeCell ref="K20:L20"/>
    <mergeCell ref="D21:E21"/>
    <mergeCell ref="H21:I21"/>
    <mergeCell ref="K21:L21"/>
    <mergeCell ref="D22:E22"/>
    <mergeCell ref="H22:I22"/>
    <mergeCell ref="K22:L22"/>
    <mergeCell ref="A23:I23"/>
    <mergeCell ref="K23:L23"/>
    <mergeCell ref="A8:A9"/>
    <mergeCell ref="A10:A22"/>
    <mergeCell ref="B11:B17"/>
    <mergeCell ref="B18:B21"/>
    <mergeCell ref="C11:C13"/>
    <mergeCell ref="C15:C16"/>
    <mergeCell ref="A4:C7"/>
  </mergeCells>
  <pageMargins left="0.7" right="0.7" top="0.75" bottom="0.75" header="0.3" footer="0.3"/>
  <pageSetup paperSize="9" scale="75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"/>
  <sheetViews>
    <sheetView workbookViewId="0">
      <selection activeCell="A1" sqref="A1:H1"/>
    </sheetView>
  </sheetViews>
  <sheetFormatPr defaultColWidth="9" defaultRowHeight="14.25" outlineLevelCol="7"/>
  <cols>
    <col min="1" max="1" width="6.25" customWidth="true"/>
    <col min="2" max="2" width="5.5" customWidth="true"/>
    <col min="3" max="3" width="2.875" customWidth="true"/>
    <col min="4" max="4" width="14" customWidth="true"/>
    <col min="5" max="5" width="22" style="3" customWidth="true"/>
    <col min="6" max="8" width="13.375" customWidth="true"/>
  </cols>
  <sheetData>
    <row r="1" ht="54" customHeight="true" spans="1:8">
      <c r="A1" s="92" t="s">
        <v>511</v>
      </c>
      <c r="B1" s="92"/>
      <c r="C1" s="92"/>
      <c r="D1" s="92"/>
      <c r="E1" s="92"/>
      <c r="F1" s="92"/>
      <c r="G1" s="92"/>
      <c r="H1" s="92"/>
    </row>
    <row r="2" ht="27" customHeight="true" spans="1:8">
      <c r="A2" s="93" t="s">
        <v>67</v>
      </c>
      <c r="B2" s="93"/>
      <c r="C2" s="93"/>
      <c r="D2" s="188" t="s">
        <v>512</v>
      </c>
      <c r="E2" s="188"/>
      <c r="F2" s="188"/>
      <c r="G2" s="188"/>
      <c r="H2" s="188"/>
    </row>
    <row r="3" ht="26.25" customHeight="true" spans="1:8">
      <c r="A3" s="93" t="s">
        <v>71</v>
      </c>
      <c r="B3" s="93"/>
      <c r="C3" s="93"/>
      <c r="D3" s="93" t="s">
        <v>418</v>
      </c>
      <c r="E3" s="93"/>
      <c r="F3" s="93" t="s">
        <v>75</v>
      </c>
      <c r="G3" s="93" t="s">
        <v>419</v>
      </c>
      <c r="H3" s="93"/>
    </row>
    <row r="4" ht="27" customHeight="true" spans="1:8">
      <c r="A4" s="93" t="s">
        <v>420</v>
      </c>
      <c r="B4" s="93"/>
      <c r="C4" s="93"/>
      <c r="D4" s="94"/>
      <c r="E4" s="93" t="s">
        <v>77</v>
      </c>
      <c r="F4" s="93" t="s">
        <v>421</v>
      </c>
      <c r="G4" s="93"/>
      <c r="H4" s="93" t="s">
        <v>422</v>
      </c>
    </row>
    <row r="5" ht="19" customHeight="true" spans="1:8">
      <c r="A5" s="93"/>
      <c r="B5" s="93"/>
      <c r="C5" s="93"/>
      <c r="D5" s="93" t="s">
        <v>173</v>
      </c>
      <c r="E5" s="106">
        <v>536.0852</v>
      </c>
      <c r="F5" s="189">
        <v>536.0852</v>
      </c>
      <c r="G5" s="108"/>
      <c r="H5" s="109">
        <f>F5/E5</f>
        <v>1</v>
      </c>
    </row>
    <row r="6" ht="19" customHeight="true" spans="1:8">
      <c r="A6" s="93"/>
      <c r="B6" s="93"/>
      <c r="C6" s="93"/>
      <c r="D6" s="93" t="s">
        <v>423</v>
      </c>
      <c r="E6" s="106">
        <v>536.0852</v>
      </c>
      <c r="F6" s="190">
        <v>536.0852</v>
      </c>
      <c r="G6" s="108"/>
      <c r="H6" s="109">
        <f>F6/E6</f>
        <v>1</v>
      </c>
    </row>
    <row r="7" ht="19" customHeight="true" spans="1:8">
      <c r="A7" s="93"/>
      <c r="B7" s="93"/>
      <c r="C7" s="93"/>
      <c r="D7" s="93" t="s">
        <v>82</v>
      </c>
      <c r="E7" s="93"/>
      <c r="F7" s="110"/>
      <c r="G7" s="111"/>
      <c r="H7" s="112"/>
    </row>
    <row r="8" ht="19" customHeight="true" spans="1:8">
      <c r="A8" s="93"/>
      <c r="B8" s="93"/>
      <c r="C8" s="93"/>
      <c r="D8" s="93" t="s">
        <v>513</v>
      </c>
      <c r="E8" s="93"/>
      <c r="F8" s="110"/>
      <c r="G8" s="111"/>
      <c r="H8" s="93"/>
    </row>
    <row r="9" ht="19" customHeight="true" spans="1:8">
      <c r="A9" s="93"/>
      <c r="B9" s="93"/>
      <c r="C9" s="93"/>
      <c r="D9" s="93" t="s">
        <v>424</v>
      </c>
      <c r="E9" s="93"/>
      <c r="F9" s="110"/>
      <c r="G9" s="111"/>
      <c r="H9" s="93"/>
    </row>
    <row r="10" ht="18" customHeight="true" spans="1:8">
      <c r="A10" s="93" t="s">
        <v>425</v>
      </c>
      <c r="B10" s="93" t="s">
        <v>426</v>
      </c>
      <c r="C10" s="93"/>
      <c r="D10" s="93"/>
      <c r="E10" s="93"/>
      <c r="F10" s="93" t="s">
        <v>86</v>
      </c>
      <c r="G10" s="93"/>
      <c r="H10" s="93"/>
    </row>
    <row r="11" ht="62" customHeight="true" spans="1:8">
      <c r="A11" s="93"/>
      <c r="B11" s="95" t="s">
        <v>514</v>
      </c>
      <c r="C11" s="95"/>
      <c r="D11" s="95"/>
      <c r="E11" s="95"/>
      <c r="F11" s="95" t="s">
        <v>515</v>
      </c>
      <c r="G11" s="95"/>
      <c r="H11" s="95"/>
    </row>
    <row r="12" ht="27" customHeight="true" spans="1:8">
      <c r="A12" s="96" t="s">
        <v>183</v>
      </c>
      <c r="B12" s="97" t="s">
        <v>89</v>
      </c>
      <c r="C12" s="97"/>
      <c r="D12" s="97" t="s">
        <v>90</v>
      </c>
      <c r="E12" s="97" t="s">
        <v>91</v>
      </c>
      <c r="F12" s="97" t="s">
        <v>429</v>
      </c>
      <c r="G12" s="93" t="s">
        <v>94</v>
      </c>
      <c r="H12" s="93" t="s">
        <v>430</v>
      </c>
    </row>
    <row r="13" ht="31" customHeight="true" spans="1:8">
      <c r="A13" s="98"/>
      <c r="B13" s="99" t="s">
        <v>431</v>
      </c>
      <c r="C13" s="100"/>
      <c r="D13" s="97" t="s">
        <v>97</v>
      </c>
      <c r="E13" s="113" t="s">
        <v>516</v>
      </c>
      <c r="F13" s="114" t="s">
        <v>517</v>
      </c>
      <c r="G13" s="115" t="s">
        <v>210</v>
      </c>
      <c r="H13" s="116"/>
    </row>
    <row r="14" ht="27" customHeight="true" spans="1:8">
      <c r="A14" s="98"/>
      <c r="B14" s="101"/>
      <c r="C14" s="102"/>
      <c r="D14" s="97" t="s">
        <v>103</v>
      </c>
      <c r="E14" s="97" t="s">
        <v>468</v>
      </c>
      <c r="F14" s="97" t="s">
        <v>469</v>
      </c>
      <c r="G14" s="97" t="s">
        <v>210</v>
      </c>
      <c r="H14" s="115"/>
    </row>
    <row r="15" ht="27" customHeight="true" spans="1:8">
      <c r="A15" s="98"/>
      <c r="B15" s="101"/>
      <c r="C15" s="102"/>
      <c r="D15" s="97" t="s">
        <v>108</v>
      </c>
      <c r="E15" s="97" t="s">
        <v>470</v>
      </c>
      <c r="F15" s="115">
        <v>1</v>
      </c>
      <c r="G15" s="117" t="s">
        <v>210</v>
      </c>
      <c r="H15" s="116"/>
    </row>
    <row r="16" ht="27" customHeight="true" spans="1:8">
      <c r="A16" s="98"/>
      <c r="B16" s="101"/>
      <c r="C16" s="102"/>
      <c r="D16" s="97"/>
      <c r="E16" s="97" t="s">
        <v>471</v>
      </c>
      <c r="F16" s="115">
        <v>1</v>
      </c>
      <c r="G16" s="117" t="s">
        <v>210</v>
      </c>
      <c r="H16" s="116"/>
    </row>
    <row r="17" ht="27" customHeight="true" spans="1:8">
      <c r="A17" s="98"/>
      <c r="B17" s="103"/>
      <c r="C17" s="104"/>
      <c r="D17" s="97" t="s">
        <v>44</v>
      </c>
      <c r="E17" s="97" t="s">
        <v>472</v>
      </c>
      <c r="F17" s="106">
        <v>536.09</v>
      </c>
      <c r="G17" s="117" t="s">
        <v>210</v>
      </c>
      <c r="H17" s="116"/>
    </row>
    <row r="18" ht="61" customHeight="true" spans="1:8">
      <c r="A18" s="98"/>
      <c r="B18" s="97" t="s">
        <v>444</v>
      </c>
      <c r="C18" s="97"/>
      <c r="D18" s="97" t="s">
        <v>52</v>
      </c>
      <c r="E18" s="97" t="s">
        <v>482</v>
      </c>
      <c r="F18" s="115" t="s">
        <v>101</v>
      </c>
      <c r="G18" s="117" t="s">
        <v>210</v>
      </c>
      <c r="H18" s="116"/>
    </row>
    <row r="19" ht="27" customHeight="true" spans="1:8">
      <c r="A19" s="98"/>
      <c r="B19" s="97"/>
      <c r="C19" s="97"/>
      <c r="D19" s="97" t="s">
        <v>195</v>
      </c>
      <c r="E19" s="97" t="s">
        <v>483</v>
      </c>
      <c r="F19" s="97" t="s">
        <v>484</v>
      </c>
      <c r="G19" s="117" t="s">
        <v>210</v>
      </c>
      <c r="H19" s="116"/>
    </row>
    <row r="20" ht="27" customHeight="true" spans="1:8">
      <c r="A20" s="98"/>
      <c r="B20" s="97"/>
      <c r="C20" s="97"/>
      <c r="D20" s="97" t="s">
        <v>456</v>
      </c>
      <c r="E20" s="97" t="s">
        <v>474</v>
      </c>
      <c r="F20" s="97" t="s">
        <v>101</v>
      </c>
      <c r="G20" s="117" t="s">
        <v>210</v>
      </c>
      <c r="H20" s="116"/>
    </row>
    <row r="21" ht="27" customHeight="true" spans="1:8">
      <c r="A21" s="105"/>
      <c r="B21" s="97" t="s">
        <v>117</v>
      </c>
      <c r="C21" s="97"/>
      <c r="D21" s="97" t="s">
        <v>459</v>
      </c>
      <c r="E21" s="97" t="s">
        <v>460</v>
      </c>
      <c r="F21" s="118">
        <v>0.98</v>
      </c>
      <c r="G21" s="118">
        <v>0.98</v>
      </c>
      <c r="H21" s="116"/>
    </row>
  </sheetData>
  <mergeCells count="24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F8:G8"/>
    <mergeCell ref="F9:G9"/>
    <mergeCell ref="B10:E10"/>
    <mergeCell ref="F10:H10"/>
    <mergeCell ref="B11:E11"/>
    <mergeCell ref="F11:H11"/>
    <mergeCell ref="B12:C12"/>
    <mergeCell ref="B21:C21"/>
    <mergeCell ref="A10:A11"/>
    <mergeCell ref="A12:A21"/>
    <mergeCell ref="D15:D16"/>
    <mergeCell ref="A4:C9"/>
    <mergeCell ref="B13:C17"/>
    <mergeCell ref="B18:C20"/>
  </mergeCells>
  <pageMargins left="0.629861111111111" right="0.550694444444444" top="0.826388888888889" bottom="1" header="0.5" footer="0.5"/>
  <pageSetup paperSize="9" fitToWidth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I22" sqref="I22"/>
    </sheetView>
  </sheetViews>
  <sheetFormatPr defaultColWidth="8.125" defaultRowHeight="12.75"/>
  <cols>
    <col min="1" max="1" width="3.875" style="153" customWidth="true"/>
    <col min="2" max="2" width="6.25" style="153" customWidth="true"/>
    <col min="3" max="3" width="6.75" style="153" customWidth="true"/>
    <col min="4" max="4" width="19.75" style="153" customWidth="true"/>
    <col min="5" max="5" width="7.625" style="153" customWidth="true"/>
    <col min="6" max="6" width="7.625" style="154" customWidth="true"/>
    <col min="7" max="7" width="7.75" style="154" customWidth="true"/>
    <col min="8" max="8" width="5" style="154" customWidth="true"/>
    <col min="9" max="9" width="6.25" style="154" customWidth="true"/>
    <col min="10" max="10" width="6.875" style="153" customWidth="true"/>
    <col min="11" max="11" width="7.875" style="153" customWidth="true"/>
    <col min="12" max="16384" width="8.125" style="153"/>
  </cols>
  <sheetData>
    <row r="1" ht="24.95" customHeight="true" spans="1:4">
      <c r="A1" s="155" t="s">
        <v>164</v>
      </c>
      <c r="B1" s="155"/>
      <c r="C1" s="156"/>
      <c r="D1" s="156"/>
    </row>
    <row r="2" ht="63" customHeight="true" spans="1:11">
      <c r="A2" s="157" t="s">
        <v>518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="152" customFormat="true" ht="21" customHeight="true" spans="1:11">
      <c r="A3" s="154" t="s">
        <v>166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="152" customFormat="true" ht="17.1" customHeight="true" spans="1:11">
      <c r="A4" s="158" t="s">
        <v>67</v>
      </c>
      <c r="B4" s="159"/>
      <c r="C4" s="159"/>
      <c r="D4" s="160" t="s">
        <v>519</v>
      </c>
      <c r="E4" s="160"/>
      <c r="F4" s="160"/>
      <c r="G4" s="160"/>
      <c r="H4" s="160"/>
      <c r="I4" s="160"/>
      <c r="J4" s="160"/>
      <c r="K4" s="160"/>
    </row>
    <row r="5" s="152" customFormat="true" ht="17.1" customHeight="true" spans="1:11">
      <c r="A5" s="158" t="s">
        <v>71</v>
      </c>
      <c r="B5" s="159"/>
      <c r="C5" s="159"/>
      <c r="D5" s="158" t="s">
        <v>8</v>
      </c>
      <c r="E5" s="159"/>
      <c r="F5" s="159"/>
      <c r="G5" s="158" t="s">
        <v>75</v>
      </c>
      <c r="H5" s="159"/>
      <c r="I5" s="159" t="s">
        <v>8</v>
      </c>
      <c r="J5" s="159"/>
      <c r="K5" s="179"/>
    </row>
    <row r="6" s="152" customFormat="true" ht="17.1" customHeight="true" spans="1:11">
      <c r="A6" s="161" t="s">
        <v>168</v>
      </c>
      <c r="B6" s="162"/>
      <c r="C6" s="163"/>
      <c r="D6" s="158"/>
      <c r="E6" s="160" t="s">
        <v>169</v>
      </c>
      <c r="F6" s="160" t="s">
        <v>170</v>
      </c>
      <c r="G6" s="158" t="s">
        <v>171</v>
      </c>
      <c r="H6" s="179"/>
      <c r="I6" s="160" t="s">
        <v>28</v>
      </c>
      <c r="J6" s="160" t="s">
        <v>172</v>
      </c>
      <c r="K6" s="160" t="s">
        <v>95</v>
      </c>
    </row>
    <row r="7" s="152" customFormat="true" ht="17.1" customHeight="true" spans="1:11">
      <c r="A7" s="164"/>
      <c r="B7" s="165"/>
      <c r="C7" s="166"/>
      <c r="D7" s="167" t="s">
        <v>173</v>
      </c>
      <c r="E7" s="160">
        <v>44000</v>
      </c>
      <c r="F7" s="160">
        <v>44000</v>
      </c>
      <c r="G7" s="158">
        <v>44000</v>
      </c>
      <c r="H7" s="179"/>
      <c r="I7" s="160">
        <v>10</v>
      </c>
      <c r="J7" s="183">
        <v>1</v>
      </c>
      <c r="K7" s="187">
        <v>100</v>
      </c>
    </row>
    <row r="8" s="152" customFormat="true" ht="17.1" customHeight="true" spans="1:11">
      <c r="A8" s="168"/>
      <c r="B8" s="165"/>
      <c r="C8" s="166"/>
      <c r="D8" s="167" t="s">
        <v>174</v>
      </c>
      <c r="E8" s="160">
        <v>44000</v>
      </c>
      <c r="F8" s="160">
        <v>44000</v>
      </c>
      <c r="G8" s="158">
        <v>44000</v>
      </c>
      <c r="H8" s="179"/>
      <c r="I8" s="160" t="s">
        <v>175</v>
      </c>
      <c r="J8" s="183">
        <v>1</v>
      </c>
      <c r="K8" s="160" t="s">
        <v>175</v>
      </c>
    </row>
    <row r="9" s="152" customFormat="true" ht="17.1" customHeight="true" spans="1:11">
      <c r="A9" s="168"/>
      <c r="B9" s="165"/>
      <c r="C9" s="166"/>
      <c r="D9" s="158" t="s">
        <v>176</v>
      </c>
      <c r="E9" s="160"/>
      <c r="F9" s="160"/>
      <c r="G9" s="158"/>
      <c r="H9" s="179"/>
      <c r="I9" s="160" t="s">
        <v>175</v>
      </c>
      <c r="J9" s="160"/>
      <c r="K9" s="160" t="s">
        <v>175</v>
      </c>
    </row>
    <row r="10" s="152" customFormat="true" ht="17.1" customHeight="true" spans="1:11">
      <c r="A10" s="169"/>
      <c r="B10" s="165"/>
      <c r="C10" s="166"/>
      <c r="D10" s="170" t="s">
        <v>177</v>
      </c>
      <c r="E10" s="174"/>
      <c r="F10" s="174"/>
      <c r="G10" s="161"/>
      <c r="H10" s="180"/>
      <c r="I10" s="174" t="s">
        <v>175</v>
      </c>
      <c r="J10" s="174"/>
      <c r="K10" s="174" t="s">
        <v>175</v>
      </c>
    </row>
    <row r="11" s="152" customFormat="true" ht="17.1" customHeight="true" spans="1:11">
      <c r="A11" s="164" t="s">
        <v>178</v>
      </c>
      <c r="B11" s="171" t="s">
        <v>179</v>
      </c>
      <c r="C11" s="172"/>
      <c r="D11" s="172"/>
      <c r="E11" s="172"/>
      <c r="F11" s="181"/>
      <c r="G11" s="158" t="s">
        <v>180</v>
      </c>
      <c r="H11" s="159"/>
      <c r="I11" s="159"/>
      <c r="J11" s="159"/>
      <c r="K11" s="179"/>
    </row>
    <row r="12" s="152" customFormat="true" ht="33.95" customHeight="true" spans="1:11">
      <c r="A12" s="173"/>
      <c r="B12" s="160" t="s">
        <v>520</v>
      </c>
      <c r="C12" s="160"/>
      <c r="D12" s="160"/>
      <c r="E12" s="160"/>
      <c r="F12" s="160"/>
      <c r="G12" s="159" t="s">
        <v>521</v>
      </c>
      <c r="H12" s="159"/>
      <c r="I12" s="159"/>
      <c r="J12" s="159"/>
      <c r="K12" s="179"/>
    </row>
    <row r="13" s="152" customFormat="true" ht="27.95" customHeight="true" spans="1:11">
      <c r="A13" s="174" t="s">
        <v>183</v>
      </c>
      <c r="B13" s="174" t="s">
        <v>89</v>
      </c>
      <c r="C13" s="160" t="s">
        <v>90</v>
      </c>
      <c r="D13" s="160" t="s">
        <v>91</v>
      </c>
      <c r="E13" s="160"/>
      <c r="F13" s="179" t="s">
        <v>92</v>
      </c>
      <c r="G13" s="160" t="s">
        <v>184</v>
      </c>
      <c r="H13" s="160" t="s">
        <v>28</v>
      </c>
      <c r="I13" s="160" t="s">
        <v>95</v>
      </c>
      <c r="J13" s="158" t="s">
        <v>185</v>
      </c>
      <c r="K13" s="179"/>
    </row>
    <row r="14" s="152" customFormat="true" ht="35.1" customHeight="true" spans="1:11">
      <c r="A14" s="175"/>
      <c r="B14" s="160" t="s">
        <v>204</v>
      </c>
      <c r="C14" s="174" t="s">
        <v>97</v>
      </c>
      <c r="D14" s="167" t="s">
        <v>522</v>
      </c>
      <c r="E14" s="182"/>
      <c r="F14" s="160">
        <v>44000</v>
      </c>
      <c r="G14" s="160">
        <v>44000</v>
      </c>
      <c r="H14" s="160">
        <v>10</v>
      </c>
      <c r="I14" s="160">
        <v>10</v>
      </c>
      <c r="J14" s="158"/>
      <c r="K14" s="179"/>
    </row>
    <row r="15" s="152" customFormat="true" ht="35.1" customHeight="true" spans="1:11">
      <c r="A15" s="175"/>
      <c r="B15" s="160"/>
      <c r="C15" s="174" t="s">
        <v>108</v>
      </c>
      <c r="D15" s="167" t="s">
        <v>468</v>
      </c>
      <c r="E15" s="182"/>
      <c r="F15" s="183">
        <v>1</v>
      </c>
      <c r="G15" s="183">
        <v>1</v>
      </c>
      <c r="H15" s="160">
        <v>20</v>
      </c>
      <c r="I15" s="160">
        <v>20</v>
      </c>
      <c r="J15" s="158"/>
      <c r="K15" s="179"/>
    </row>
    <row r="16" s="152" customFormat="true" ht="35.1" customHeight="true" spans="1:11">
      <c r="A16" s="175"/>
      <c r="B16" s="160"/>
      <c r="C16" s="174" t="s">
        <v>44</v>
      </c>
      <c r="D16" s="176" t="s">
        <v>207</v>
      </c>
      <c r="E16" s="184"/>
      <c r="F16" s="160">
        <v>44000</v>
      </c>
      <c r="G16" s="160">
        <v>44000</v>
      </c>
      <c r="H16" s="160">
        <v>20</v>
      </c>
      <c r="I16" s="160">
        <v>20</v>
      </c>
      <c r="J16" s="158"/>
      <c r="K16" s="179"/>
    </row>
    <row r="17" s="152" customFormat="true" ht="35.1" customHeight="true" spans="1:11">
      <c r="A17" s="175"/>
      <c r="B17" s="160" t="s">
        <v>208</v>
      </c>
      <c r="C17" s="174" t="s">
        <v>193</v>
      </c>
      <c r="D17" s="176" t="s">
        <v>523</v>
      </c>
      <c r="E17" s="184"/>
      <c r="F17" s="160" t="s">
        <v>210</v>
      </c>
      <c r="G17" s="160" t="s">
        <v>210</v>
      </c>
      <c r="H17" s="160">
        <v>10</v>
      </c>
      <c r="I17" s="160">
        <v>10</v>
      </c>
      <c r="J17" s="158"/>
      <c r="K17" s="179"/>
    </row>
    <row r="18" s="152" customFormat="true" ht="35.1" customHeight="true" spans="1:11">
      <c r="A18" s="175"/>
      <c r="B18" s="160"/>
      <c r="C18" s="174" t="s">
        <v>194</v>
      </c>
      <c r="D18" s="176" t="s">
        <v>524</v>
      </c>
      <c r="E18" s="184"/>
      <c r="F18" s="160" t="s">
        <v>210</v>
      </c>
      <c r="G18" s="160" t="s">
        <v>210</v>
      </c>
      <c r="H18" s="160">
        <v>10</v>
      </c>
      <c r="I18" s="160">
        <v>10</v>
      </c>
      <c r="J18" s="158"/>
      <c r="K18" s="179"/>
    </row>
    <row r="19" s="152" customFormat="true" ht="35.1" customHeight="true" spans="1:11">
      <c r="A19" s="175"/>
      <c r="B19" s="160"/>
      <c r="C19" s="174" t="s">
        <v>196</v>
      </c>
      <c r="D19" s="176" t="s">
        <v>525</v>
      </c>
      <c r="E19" s="184"/>
      <c r="F19" s="160" t="s">
        <v>210</v>
      </c>
      <c r="G19" s="160" t="s">
        <v>210</v>
      </c>
      <c r="H19" s="160">
        <v>10</v>
      </c>
      <c r="I19" s="160">
        <v>10</v>
      </c>
      <c r="J19" s="158"/>
      <c r="K19" s="179"/>
    </row>
    <row r="20" s="152" customFormat="true" ht="35.1" customHeight="true" spans="1:11">
      <c r="A20" s="175"/>
      <c r="B20" s="174" t="s">
        <v>197</v>
      </c>
      <c r="C20" s="174" t="s">
        <v>198</v>
      </c>
      <c r="D20" s="176" t="s">
        <v>526</v>
      </c>
      <c r="E20" s="184"/>
      <c r="F20" s="160" t="s">
        <v>214</v>
      </c>
      <c r="G20" s="183">
        <v>1</v>
      </c>
      <c r="H20" s="160">
        <v>10</v>
      </c>
      <c r="I20" s="160">
        <v>10</v>
      </c>
      <c r="J20" s="158"/>
      <c r="K20" s="179"/>
    </row>
    <row r="21" s="152" customFormat="true" ht="21" customHeight="true" spans="1:11">
      <c r="A21" s="177" t="s">
        <v>199</v>
      </c>
      <c r="B21" s="178"/>
      <c r="C21" s="178"/>
      <c r="D21" s="178"/>
      <c r="E21" s="178"/>
      <c r="F21" s="178"/>
      <c r="G21" s="185"/>
      <c r="H21" s="186">
        <v>100</v>
      </c>
      <c r="I21" s="186">
        <v>100</v>
      </c>
      <c r="J21" s="177"/>
      <c r="K21" s="185"/>
    </row>
  </sheetData>
  <mergeCells count="41">
    <mergeCell ref="A1:B1"/>
    <mergeCell ref="A2:K2"/>
    <mergeCell ref="A3:K3"/>
    <mergeCell ref="A4:C4"/>
    <mergeCell ref="D4:K4"/>
    <mergeCell ref="A5:C5"/>
    <mergeCell ref="D5:F5"/>
    <mergeCell ref="G5:H5"/>
    <mergeCell ref="I5:K5"/>
    <mergeCell ref="G6:H6"/>
    <mergeCell ref="G7:H7"/>
    <mergeCell ref="G8:H8"/>
    <mergeCell ref="G9:H9"/>
    <mergeCell ref="G10:H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A21:G21"/>
    <mergeCell ref="J21:K21"/>
    <mergeCell ref="A11:A12"/>
    <mergeCell ref="A13:A20"/>
    <mergeCell ref="B14:B16"/>
    <mergeCell ref="B17:B19"/>
    <mergeCell ref="A6:C10"/>
  </mergeCells>
  <printOptions horizontalCentered="true"/>
  <pageMargins left="0.472222222222222" right="0.472222222222222" top="0.826388888888889" bottom="0.979861111111111" header="0.511805555555556" footer="0.511805555555556"/>
  <pageSetup paperSize="9" orientation="portrait" horizont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4"/>
  <sheetViews>
    <sheetView workbookViewId="0">
      <selection activeCell="D2" sqref="D2:F2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1" width="11.6666666666667" style="4" customWidth="true"/>
    <col min="12" max="12" width="11.6666666666667" style="2" customWidth="true"/>
  </cols>
  <sheetData>
    <row r="1" s="1" customFormat="true" ht="48" customHeight="true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29"/>
      <c r="L1" s="7"/>
    </row>
    <row r="2" ht="37" customHeight="true" spans="1:12">
      <c r="A2" s="8" t="s">
        <v>1</v>
      </c>
      <c r="B2" s="8"/>
      <c r="C2" s="9"/>
      <c r="D2" s="10" t="s">
        <v>527</v>
      </c>
      <c r="E2" s="8"/>
      <c r="F2" s="8"/>
      <c r="G2" s="8" t="s">
        <v>3</v>
      </c>
      <c r="H2" s="8"/>
      <c r="I2" s="21" t="s">
        <v>4</v>
      </c>
      <c r="J2" s="8"/>
      <c r="K2" s="30"/>
      <c r="L2" s="9"/>
    </row>
    <row r="3" ht="37" customHeight="true" spans="1:12">
      <c r="A3" s="8" t="s">
        <v>5</v>
      </c>
      <c r="B3" s="8"/>
      <c r="C3" s="9"/>
      <c r="D3" s="10" t="s">
        <v>6</v>
      </c>
      <c r="E3" s="8"/>
      <c r="F3" s="8"/>
      <c r="G3" s="8" t="s">
        <v>7</v>
      </c>
      <c r="H3" s="8"/>
      <c r="I3" s="21" t="s">
        <v>8</v>
      </c>
      <c r="J3" s="8"/>
      <c r="K3" s="30"/>
      <c r="L3" s="9"/>
    </row>
    <row r="4" ht="37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30" t="s">
        <v>13</v>
      </c>
      <c r="L4" s="9" t="s">
        <v>14</v>
      </c>
    </row>
    <row r="5" ht="37" customHeight="true" spans="1:12">
      <c r="A5" s="8"/>
      <c r="B5" s="8"/>
      <c r="C5" s="9"/>
      <c r="D5" s="9" t="s">
        <v>15</v>
      </c>
      <c r="E5" s="16">
        <v>1457.27</v>
      </c>
      <c r="F5" s="16"/>
      <c r="G5" s="17">
        <v>1300</v>
      </c>
      <c r="H5" s="18"/>
      <c r="I5" s="31"/>
      <c r="J5" s="8">
        <v>10</v>
      </c>
      <c r="K5" s="30">
        <f>G5/E5</f>
        <v>0.892079024477276</v>
      </c>
      <c r="L5" s="9">
        <v>8</v>
      </c>
    </row>
    <row r="6" ht="37" customHeight="true" spans="1:12">
      <c r="A6" s="8"/>
      <c r="B6" s="8"/>
      <c r="C6" s="9"/>
      <c r="D6" s="9" t="s">
        <v>16</v>
      </c>
      <c r="E6" s="16">
        <v>1457.27</v>
      </c>
      <c r="F6" s="16"/>
      <c r="G6" s="17">
        <v>1300</v>
      </c>
      <c r="H6" s="18"/>
      <c r="I6" s="31"/>
      <c r="J6" s="8">
        <v>10</v>
      </c>
      <c r="K6" s="30">
        <f>G6/E6</f>
        <v>0.892079024477276</v>
      </c>
      <c r="L6" s="9" t="s">
        <v>17</v>
      </c>
    </row>
    <row r="7" ht="37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30"/>
      <c r="L7" s="9" t="s">
        <v>17</v>
      </c>
    </row>
    <row r="8" ht="37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30"/>
      <c r="L8" s="9"/>
    </row>
    <row r="9" ht="139" customHeight="true" spans="1:12">
      <c r="A9" s="9"/>
      <c r="B9" s="10" t="s">
        <v>528</v>
      </c>
      <c r="C9" s="9"/>
      <c r="D9" s="9"/>
      <c r="E9" s="9"/>
      <c r="F9" s="9"/>
      <c r="G9" s="19" t="s">
        <v>529</v>
      </c>
      <c r="H9" s="20"/>
      <c r="I9" s="20"/>
      <c r="J9" s="20"/>
      <c r="K9" s="32"/>
      <c r="L9" s="20"/>
    </row>
    <row r="10" ht="27" customHeight="true" spans="1:12">
      <c r="A10" s="10" t="s">
        <v>24</v>
      </c>
      <c r="B10" s="8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30" t="s">
        <v>31</v>
      </c>
      <c r="L10" s="9"/>
    </row>
    <row r="11" ht="31" customHeight="true" spans="1:12">
      <c r="A11" s="8"/>
      <c r="B11" s="10" t="s">
        <v>530</v>
      </c>
      <c r="C11" s="9" t="s">
        <v>33</v>
      </c>
      <c r="D11" s="11" t="s">
        <v>531</v>
      </c>
      <c r="E11" s="11"/>
      <c r="F11" s="8">
        <v>6</v>
      </c>
      <c r="G11" s="22" t="s">
        <v>532</v>
      </c>
      <c r="H11" s="23" t="s">
        <v>533</v>
      </c>
      <c r="I11" s="33"/>
      <c r="J11" s="8">
        <v>4</v>
      </c>
      <c r="K11" s="151" t="s">
        <v>534</v>
      </c>
      <c r="L11" s="9"/>
    </row>
    <row r="12" ht="31" customHeight="true" spans="1:12">
      <c r="A12" s="8"/>
      <c r="B12" s="10"/>
      <c r="C12" s="9"/>
      <c r="D12" s="11" t="s">
        <v>535</v>
      </c>
      <c r="E12" s="11"/>
      <c r="F12" s="8">
        <v>6</v>
      </c>
      <c r="G12" s="22" t="s">
        <v>536</v>
      </c>
      <c r="H12" s="23" t="s">
        <v>536</v>
      </c>
      <c r="I12" s="33"/>
      <c r="J12" s="8">
        <v>6</v>
      </c>
      <c r="K12" s="30"/>
      <c r="L12" s="9"/>
    </row>
    <row r="13" ht="31" customHeight="true" spans="1:12">
      <c r="A13" s="8"/>
      <c r="B13" s="10"/>
      <c r="C13" s="9"/>
      <c r="D13" s="12" t="s">
        <v>537</v>
      </c>
      <c r="E13" s="24"/>
      <c r="F13" s="8">
        <v>6</v>
      </c>
      <c r="G13" s="25" t="s">
        <v>538</v>
      </c>
      <c r="H13" s="26" t="s">
        <v>538</v>
      </c>
      <c r="I13" s="34"/>
      <c r="J13" s="8">
        <v>6</v>
      </c>
      <c r="K13" s="30"/>
      <c r="L13" s="9"/>
    </row>
    <row r="14" ht="31" customHeight="true" spans="1:12">
      <c r="A14" s="8"/>
      <c r="B14" s="10"/>
      <c r="C14" s="9"/>
      <c r="D14" s="12" t="s">
        <v>539</v>
      </c>
      <c r="E14" s="24"/>
      <c r="F14" s="8">
        <v>6</v>
      </c>
      <c r="G14" s="25" t="s">
        <v>540</v>
      </c>
      <c r="H14" s="26" t="s">
        <v>540</v>
      </c>
      <c r="I14" s="34"/>
      <c r="J14" s="8">
        <v>6</v>
      </c>
      <c r="K14" s="35"/>
      <c r="L14" s="36"/>
    </row>
    <row r="15" ht="31" customHeight="true" spans="1:12">
      <c r="A15" s="8"/>
      <c r="B15" s="10"/>
      <c r="C15" s="9" t="s">
        <v>38</v>
      </c>
      <c r="D15" s="11" t="s">
        <v>150</v>
      </c>
      <c r="E15" s="11"/>
      <c r="F15" s="8">
        <v>7</v>
      </c>
      <c r="G15" s="25">
        <v>1</v>
      </c>
      <c r="H15" s="26">
        <v>1</v>
      </c>
      <c r="I15" s="34"/>
      <c r="J15" s="8">
        <v>7</v>
      </c>
      <c r="K15" s="30"/>
      <c r="L15" s="9"/>
    </row>
    <row r="16" ht="31" customHeight="true" spans="1:12">
      <c r="A16" s="8"/>
      <c r="B16" s="10"/>
      <c r="C16" s="9" t="s">
        <v>40</v>
      </c>
      <c r="D16" s="11" t="s">
        <v>151</v>
      </c>
      <c r="E16" s="11"/>
      <c r="F16" s="8">
        <v>7</v>
      </c>
      <c r="G16" s="27" t="s">
        <v>42</v>
      </c>
      <c r="H16" s="28" t="s">
        <v>42</v>
      </c>
      <c r="I16" s="37"/>
      <c r="J16" s="8">
        <v>7</v>
      </c>
      <c r="K16" s="30"/>
      <c r="L16" s="9"/>
    </row>
    <row r="17" ht="31" customHeight="true" spans="1:12">
      <c r="A17" s="8"/>
      <c r="B17" s="10"/>
      <c r="C17" s="9"/>
      <c r="D17" s="11" t="s">
        <v>152</v>
      </c>
      <c r="E17" s="11"/>
      <c r="F17" s="8">
        <v>7</v>
      </c>
      <c r="G17" s="27">
        <v>1</v>
      </c>
      <c r="H17" s="28">
        <v>0.9</v>
      </c>
      <c r="I17" s="37"/>
      <c r="J17" s="8">
        <v>7</v>
      </c>
      <c r="K17" s="30"/>
      <c r="L17" s="9"/>
    </row>
    <row r="18" ht="31" customHeight="true" spans="1:12">
      <c r="A18" s="8"/>
      <c r="B18" s="10"/>
      <c r="C18" s="10" t="s">
        <v>44</v>
      </c>
      <c r="D18" s="11" t="s">
        <v>153</v>
      </c>
      <c r="E18" s="11"/>
      <c r="F18" s="8">
        <v>7</v>
      </c>
      <c r="G18" s="27" t="s">
        <v>541</v>
      </c>
      <c r="H18" s="28" t="s">
        <v>542</v>
      </c>
      <c r="I18" s="37"/>
      <c r="J18" s="8">
        <v>5</v>
      </c>
      <c r="K18" s="30"/>
      <c r="L18" s="9"/>
    </row>
    <row r="19" ht="36" customHeight="true" spans="1:12">
      <c r="A19" s="8"/>
      <c r="B19" s="13" t="s">
        <v>543</v>
      </c>
      <c r="C19" s="10" t="s">
        <v>49</v>
      </c>
      <c r="D19" s="11" t="s">
        <v>411</v>
      </c>
      <c r="E19" s="11"/>
      <c r="F19" s="8">
        <v>7</v>
      </c>
      <c r="G19" s="27" t="s">
        <v>320</v>
      </c>
      <c r="H19" s="28" t="s">
        <v>320</v>
      </c>
      <c r="I19" s="37"/>
      <c r="J19" s="8">
        <v>7</v>
      </c>
      <c r="K19" s="30"/>
      <c r="L19" s="9"/>
    </row>
    <row r="20" ht="42" customHeight="true" spans="1:12">
      <c r="A20" s="8"/>
      <c r="B20" s="13"/>
      <c r="C20" s="10" t="s">
        <v>52</v>
      </c>
      <c r="D20" s="11" t="s">
        <v>413</v>
      </c>
      <c r="E20" s="11"/>
      <c r="F20" s="8">
        <v>7</v>
      </c>
      <c r="G20" s="22" t="s">
        <v>414</v>
      </c>
      <c r="H20" s="23" t="s">
        <v>414</v>
      </c>
      <c r="I20" s="33"/>
      <c r="J20" s="8">
        <v>7</v>
      </c>
      <c r="K20" s="30"/>
      <c r="L20" s="9"/>
    </row>
    <row r="21" ht="42" customHeight="true" spans="1:12">
      <c r="A21" s="8"/>
      <c r="B21" s="13"/>
      <c r="C21" s="10" t="s">
        <v>55</v>
      </c>
      <c r="D21" s="11" t="s">
        <v>415</v>
      </c>
      <c r="E21" s="11"/>
      <c r="F21" s="8">
        <v>7</v>
      </c>
      <c r="G21" s="22" t="s">
        <v>57</v>
      </c>
      <c r="H21" s="23" t="s">
        <v>57</v>
      </c>
      <c r="I21" s="33"/>
      <c r="J21" s="8">
        <v>7</v>
      </c>
      <c r="K21" s="30"/>
      <c r="L21" s="9"/>
    </row>
    <row r="22" ht="31" customHeight="true" spans="1:12">
      <c r="A22" s="8"/>
      <c r="B22" s="13"/>
      <c r="C22" s="10" t="s">
        <v>58</v>
      </c>
      <c r="D22" s="12" t="s">
        <v>162</v>
      </c>
      <c r="E22" s="24"/>
      <c r="F22" s="8">
        <v>7</v>
      </c>
      <c r="G22" s="22" t="s">
        <v>60</v>
      </c>
      <c r="H22" s="23" t="s">
        <v>60</v>
      </c>
      <c r="I22" s="33"/>
      <c r="J22" s="8">
        <v>7</v>
      </c>
      <c r="K22" s="30"/>
      <c r="L22" s="9"/>
    </row>
    <row r="23" ht="50" customHeight="true" spans="1:12">
      <c r="A23" s="8"/>
      <c r="B23" s="13" t="s">
        <v>61</v>
      </c>
      <c r="C23" s="10" t="s">
        <v>62</v>
      </c>
      <c r="D23" s="11" t="s">
        <v>163</v>
      </c>
      <c r="E23" s="11"/>
      <c r="F23" s="8">
        <v>10</v>
      </c>
      <c r="G23" s="27" t="s">
        <v>42</v>
      </c>
      <c r="H23" s="28" t="s">
        <v>42</v>
      </c>
      <c r="I23" s="37"/>
      <c r="J23" s="8">
        <v>10</v>
      </c>
      <c r="K23" s="30"/>
      <c r="L23" s="9"/>
    </row>
    <row r="24" ht="23" customHeight="true" spans="1:12">
      <c r="A24" s="14" t="s">
        <v>64</v>
      </c>
      <c r="B24" s="15"/>
      <c r="C24" s="15"/>
      <c r="D24" s="15"/>
      <c r="E24" s="15"/>
      <c r="F24" s="15"/>
      <c r="G24" s="15"/>
      <c r="H24" s="15"/>
      <c r="I24" s="15"/>
      <c r="J24" s="38">
        <v>92</v>
      </c>
      <c r="K24" s="39"/>
      <c r="L24" s="40"/>
    </row>
  </sheetData>
  <mergeCells count="71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K11:L11"/>
    <mergeCell ref="D12:E12"/>
    <mergeCell ref="H12:I12"/>
    <mergeCell ref="K12:L12"/>
    <mergeCell ref="D13:E13"/>
    <mergeCell ref="H13:I13"/>
    <mergeCell ref="K13:L13"/>
    <mergeCell ref="D14:E14"/>
    <mergeCell ref="H14:I14"/>
    <mergeCell ref="K14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D20:E20"/>
    <mergeCell ref="H20:I20"/>
    <mergeCell ref="K20:L20"/>
    <mergeCell ref="D21:E21"/>
    <mergeCell ref="H21:I21"/>
    <mergeCell ref="K21:L21"/>
    <mergeCell ref="D22:E22"/>
    <mergeCell ref="H22:I22"/>
    <mergeCell ref="K22:L22"/>
    <mergeCell ref="D23:E23"/>
    <mergeCell ref="H23:I23"/>
    <mergeCell ref="K23:L23"/>
    <mergeCell ref="A24:I24"/>
    <mergeCell ref="A8:A9"/>
    <mergeCell ref="A10:A23"/>
    <mergeCell ref="B11:B18"/>
    <mergeCell ref="B19:B22"/>
    <mergeCell ref="C11:C14"/>
    <mergeCell ref="C16:C17"/>
    <mergeCell ref="A4:C7"/>
  </mergeCells>
  <pageMargins left="0.7" right="0.7" top="0.75" bottom="0.75" header="0.3" footer="0.3"/>
  <pageSetup paperSize="9" scale="75" fitToHeight="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"/>
  <sheetViews>
    <sheetView workbookViewId="0">
      <selection activeCell="A1" sqref="A1:H1"/>
    </sheetView>
  </sheetViews>
  <sheetFormatPr defaultColWidth="9" defaultRowHeight="14.25" outlineLevelCol="7"/>
  <cols>
    <col min="1" max="1" width="6.25" customWidth="true"/>
    <col min="2" max="2" width="5.5" customWidth="true"/>
    <col min="3" max="3" width="2.875" customWidth="true"/>
    <col min="4" max="4" width="14" customWidth="true"/>
    <col min="5" max="5" width="22" style="3" customWidth="true"/>
    <col min="6" max="8" width="13.375" customWidth="true"/>
  </cols>
  <sheetData>
    <row r="1" ht="54" customHeight="true" spans="1:8">
      <c r="A1" s="92" t="s">
        <v>544</v>
      </c>
      <c r="B1" s="92"/>
      <c r="C1" s="92"/>
      <c r="D1" s="92"/>
      <c r="E1" s="92"/>
      <c r="F1" s="92"/>
      <c r="G1" s="92"/>
      <c r="H1" s="92"/>
    </row>
    <row r="2" ht="27" customHeight="true" spans="1:8">
      <c r="A2" s="93" t="s">
        <v>67</v>
      </c>
      <c r="B2" s="93"/>
      <c r="C2" s="93"/>
      <c r="D2" s="93" t="s">
        <v>545</v>
      </c>
      <c r="E2" s="93"/>
      <c r="F2" s="93"/>
      <c r="G2" s="93"/>
      <c r="H2" s="93"/>
    </row>
    <row r="3" ht="26.25" customHeight="true" spans="1:8">
      <c r="A3" s="93" t="s">
        <v>71</v>
      </c>
      <c r="B3" s="93"/>
      <c r="C3" s="93"/>
      <c r="D3" s="93" t="s">
        <v>418</v>
      </c>
      <c r="E3" s="93"/>
      <c r="F3" s="93" t="s">
        <v>75</v>
      </c>
      <c r="G3" s="93" t="s">
        <v>419</v>
      </c>
      <c r="H3" s="93"/>
    </row>
    <row r="4" ht="27" customHeight="true" spans="1:8">
      <c r="A4" s="93" t="s">
        <v>420</v>
      </c>
      <c r="B4" s="93"/>
      <c r="C4" s="93"/>
      <c r="D4" s="94"/>
      <c r="E4" s="93" t="s">
        <v>77</v>
      </c>
      <c r="F4" s="93" t="s">
        <v>421</v>
      </c>
      <c r="G4" s="93"/>
      <c r="H4" s="93" t="s">
        <v>422</v>
      </c>
    </row>
    <row r="5" ht="19" customHeight="true" spans="1:8">
      <c r="A5" s="93"/>
      <c r="B5" s="93"/>
      <c r="C5" s="93"/>
      <c r="D5" s="93" t="s">
        <v>173</v>
      </c>
      <c r="E5" s="106">
        <v>661.441</v>
      </c>
      <c r="F5" s="107">
        <v>661.441</v>
      </c>
      <c r="G5" s="108"/>
      <c r="H5" s="109">
        <v>1</v>
      </c>
    </row>
    <row r="6" ht="19" customHeight="true" spans="1:8">
      <c r="A6" s="93"/>
      <c r="B6" s="93"/>
      <c r="C6" s="93"/>
      <c r="D6" s="93" t="s">
        <v>423</v>
      </c>
      <c r="E6" s="106">
        <v>513</v>
      </c>
      <c r="F6" s="107">
        <v>513</v>
      </c>
      <c r="G6" s="108"/>
      <c r="H6" s="109">
        <v>1</v>
      </c>
    </row>
    <row r="7" ht="19" customHeight="true" spans="1:8">
      <c r="A7" s="93"/>
      <c r="B7" s="93"/>
      <c r="C7" s="93"/>
      <c r="D7" s="93" t="s">
        <v>82</v>
      </c>
      <c r="E7" s="93">
        <v>148.441</v>
      </c>
      <c r="F7" s="110">
        <v>148.441</v>
      </c>
      <c r="G7" s="111"/>
      <c r="H7" s="109">
        <v>1</v>
      </c>
    </row>
    <row r="8" ht="19" customHeight="true" spans="1:8">
      <c r="A8" s="93"/>
      <c r="B8" s="93"/>
      <c r="C8" s="93"/>
      <c r="D8" s="93" t="s">
        <v>513</v>
      </c>
      <c r="E8" s="93"/>
      <c r="F8" s="110"/>
      <c r="G8" s="111"/>
      <c r="H8" s="93"/>
    </row>
    <row r="9" ht="19" customHeight="true" spans="1:8">
      <c r="A9" s="93"/>
      <c r="B9" s="93"/>
      <c r="C9" s="93"/>
      <c r="D9" s="93" t="s">
        <v>424</v>
      </c>
      <c r="E9" s="93"/>
      <c r="F9" s="110"/>
      <c r="G9" s="111"/>
      <c r="H9" s="93"/>
    </row>
    <row r="10" ht="18" customHeight="true" spans="1:8">
      <c r="A10" s="93" t="s">
        <v>425</v>
      </c>
      <c r="B10" s="93" t="s">
        <v>426</v>
      </c>
      <c r="C10" s="93"/>
      <c r="D10" s="93"/>
      <c r="E10" s="93"/>
      <c r="F10" s="93" t="s">
        <v>86</v>
      </c>
      <c r="G10" s="93"/>
      <c r="H10" s="93"/>
    </row>
    <row r="11" ht="62" customHeight="true" spans="1:8">
      <c r="A11" s="93"/>
      <c r="B11" s="95" t="s">
        <v>546</v>
      </c>
      <c r="C11" s="95"/>
      <c r="D11" s="95"/>
      <c r="E11" s="95"/>
      <c r="F11" s="95" t="s">
        <v>547</v>
      </c>
      <c r="G11" s="95"/>
      <c r="H11" s="95"/>
    </row>
    <row r="12" ht="27" customHeight="true" spans="1:8">
      <c r="A12" s="96" t="s">
        <v>183</v>
      </c>
      <c r="B12" s="97" t="s">
        <v>89</v>
      </c>
      <c r="C12" s="97"/>
      <c r="D12" s="97" t="s">
        <v>90</v>
      </c>
      <c r="E12" s="97" t="s">
        <v>91</v>
      </c>
      <c r="F12" s="97" t="s">
        <v>429</v>
      </c>
      <c r="G12" s="93" t="s">
        <v>94</v>
      </c>
      <c r="H12" s="93" t="s">
        <v>430</v>
      </c>
    </row>
    <row r="13" ht="48" customHeight="true" spans="1:8">
      <c r="A13" s="98"/>
      <c r="B13" s="99" t="s">
        <v>431</v>
      </c>
      <c r="C13" s="100"/>
      <c r="D13" s="97" t="s">
        <v>97</v>
      </c>
      <c r="E13" s="113" t="s">
        <v>548</v>
      </c>
      <c r="F13" s="150" t="s">
        <v>549</v>
      </c>
      <c r="G13" s="115" t="s">
        <v>210</v>
      </c>
      <c r="H13" s="116"/>
    </row>
    <row r="14" ht="27" customHeight="true" spans="1:8">
      <c r="A14" s="98"/>
      <c r="B14" s="101"/>
      <c r="C14" s="102"/>
      <c r="D14" s="97" t="s">
        <v>103</v>
      </c>
      <c r="E14" s="97" t="s">
        <v>468</v>
      </c>
      <c r="F14" s="97" t="s">
        <v>469</v>
      </c>
      <c r="G14" s="97" t="s">
        <v>210</v>
      </c>
      <c r="H14" s="115"/>
    </row>
    <row r="15" ht="27" customHeight="true" spans="1:8">
      <c r="A15" s="98"/>
      <c r="B15" s="101"/>
      <c r="C15" s="102"/>
      <c r="D15" s="97" t="s">
        <v>108</v>
      </c>
      <c r="E15" s="97" t="s">
        <v>470</v>
      </c>
      <c r="F15" s="115">
        <v>1</v>
      </c>
      <c r="G15" s="117" t="s">
        <v>210</v>
      </c>
      <c r="H15" s="116"/>
    </row>
    <row r="16" ht="27" customHeight="true" spans="1:8">
      <c r="A16" s="98"/>
      <c r="B16" s="101"/>
      <c r="C16" s="102"/>
      <c r="D16" s="97"/>
      <c r="E16" s="97" t="s">
        <v>471</v>
      </c>
      <c r="F16" s="115">
        <v>1</v>
      </c>
      <c r="G16" s="117" t="s">
        <v>210</v>
      </c>
      <c r="H16" s="116"/>
    </row>
    <row r="17" ht="27" customHeight="true" spans="1:8">
      <c r="A17" s="98"/>
      <c r="B17" s="103"/>
      <c r="C17" s="104"/>
      <c r="D17" s="97" t="s">
        <v>44</v>
      </c>
      <c r="E17" s="97" t="s">
        <v>472</v>
      </c>
      <c r="F17" s="106">
        <v>661.441</v>
      </c>
      <c r="G17" s="117" t="s">
        <v>210</v>
      </c>
      <c r="H17" s="116"/>
    </row>
    <row r="18" ht="61" customHeight="true" spans="1:8">
      <c r="A18" s="98"/>
      <c r="B18" s="97" t="s">
        <v>444</v>
      </c>
      <c r="C18" s="97"/>
      <c r="D18" s="97" t="s">
        <v>52</v>
      </c>
      <c r="E18" s="97" t="s">
        <v>550</v>
      </c>
      <c r="F18" s="115" t="s">
        <v>101</v>
      </c>
      <c r="G18" s="117" t="s">
        <v>210</v>
      </c>
      <c r="H18" s="116"/>
    </row>
    <row r="19" ht="27" customHeight="true" spans="1:8">
      <c r="A19" s="98"/>
      <c r="B19" s="97"/>
      <c r="C19" s="97"/>
      <c r="D19" s="97" t="s">
        <v>195</v>
      </c>
      <c r="E19" s="97" t="s">
        <v>483</v>
      </c>
      <c r="F19" s="97" t="s">
        <v>484</v>
      </c>
      <c r="G19" s="117" t="s">
        <v>210</v>
      </c>
      <c r="H19" s="116"/>
    </row>
    <row r="20" ht="27" customHeight="true" spans="1:8">
      <c r="A20" s="98"/>
      <c r="B20" s="97"/>
      <c r="C20" s="97"/>
      <c r="D20" s="97" t="s">
        <v>456</v>
      </c>
      <c r="E20" s="97" t="s">
        <v>474</v>
      </c>
      <c r="F20" s="97" t="s">
        <v>101</v>
      </c>
      <c r="G20" s="117" t="s">
        <v>210</v>
      </c>
      <c r="H20" s="116"/>
    </row>
    <row r="21" ht="27" customHeight="true" spans="1:8">
      <c r="A21" s="105"/>
      <c r="B21" s="97" t="s">
        <v>117</v>
      </c>
      <c r="C21" s="97"/>
      <c r="D21" s="97" t="s">
        <v>459</v>
      </c>
      <c r="E21" s="97" t="s">
        <v>460</v>
      </c>
      <c r="F21" s="118">
        <v>0.98</v>
      </c>
      <c r="G21" s="118">
        <v>0.98</v>
      </c>
      <c r="H21" s="116"/>
    </row>
  </sheetData>
  <mergeCells count="24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F8:G8"/>
    <mergeCell ref="F9:G9"/>
    <mergeCell ref="B10:E10"/>
    <mergeCell ref="F10:H10"/>
    <mergeCell ref="B11:E11"/>
    <mergeCell ref="F11:H11"/>
    <mergeCell ref="B12:C12"/>
    <mergeCell ref="B21:C21"/>
    <mergeCell ref="A10:A11"/>
    <mergeCell ref="A12:A21"/>
    <mergeCell ref="D15:D16"/>
    <mergeCell ref="A4:C9"/>
    <mergeCell ref="B13:C17"/>
    <mergeCell ref="B18:C20"/>
  </mergeCells>
  <pageMargins left="0.629861111111111" right="0.550694444444444" top="0.826388888888889" bottom="1" header="0.5" footer="0.5"/>
  <pageSetup paperSize="9" fitToWidth="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A1" sqref="A1:H1"/>
    </sheetView>
  </sheetViews>
  <sheetFormatPr defaultColWidth="9" defaultRowHeight="14.25" outlineLevelCol="7"/>
  <cols>
    <col min="1" max="1" width="6.25" customWidth="true"/>
    <col min="2" max="2" width="5.5" customWidth="true"/>
    <col min="3" max="3" width="2.875" customWidth="true"/>
    <col min="4" max="4" width="14" customWidth="true"/>
    <col min="5" max="5" width="22" style="3" customWidth="true"/>
    <col min="6" max="8" width="13.375" customWidth="true"/>
  </cols>
  <sheetData>
    <row r="1" ht="54" customHeight="true" spans="1:8">
      <c r="A1" s="147" t="s">
        <v>551</v>
      </c>
      <c r="B1" s="147"/>
      <c r="C1" s="147"/>
      <c r="D1" s="147"/>
      <c r="E1" s="147"/>
      <c r="F1" s="147"/>
      <c r="G1" s="147"/>
      <c r="H1" s="147"/>
    </row>
    <row r="2" ht="27" customHeight="true" spans="1:8">
      <c r="A2" s="148" t="s">
        <v>67</v>
      </c>
      <c r="B2" s="148"/>
      <c r="C2" s="148"/>
      <c r="D2" s="148" t="s">
        <v>552</v>
      </c>
      <c r="E2" s="148"/>
      <c r="F2" s="148"/>
      <c r="G2" s="148"/>
      <c r="H2" s="148"/>
    </row>
    <row r="3" ht="26.25" customHeight="true" spans="1:8">
      <c r="A3" s="93" t="s">
        <v>71</v>
      </c>
      <c r="B3" s="93"/>
      <c r="C3" s="93"/>
      <c r="D3" s="93" t="s">
        <v>418</v>
      </c>
      <c r="E3" s="93"/>
      <c r="F3" s="93" t="s">
        <v>75</v>
      </c>
      <c r="G3" s="93" t="s">
        <v>419</v>
      </c>
      <c r="H3" s="93"/>
    </row>
    <row r="4" ht="27" customHeight="true" spans="1:8">
      <c r="A4" s="93" t="s">
        <v>420</v>
      </c>
      <c r="B4" s="93"/>
      <c r="C4" s="93"/>
      <c r="D4" s="94"/>
      <c r="E4" s="93" t="s">
        <v>77</v>
      </c>
      <c r="F4" s="93" t="s">
        <v>421</v>
      </c>
      <c r="G4" s="93"/>
      <c r="H4" s="93" t="s">
        <v>422</v>
      </c>
    </row>
    <row r="5" ht="19" customHeight="true" spans="1:8">
      <c r="A5" s="93"/>
      <c r="B5" s="93"/>
      <c r="C5" s="93"/>
      <c r="D5" s="93" t="s">
        <v>173</v>
      </c>
      <c r="E5" s="106">
        <v>100</v>
      </c>
      <c r="F5" s="107">
        <v>102.1607</v>
      </c>
      <c r="G5" s="108"/>
      <c r="H5" s="109">
        <f>F5/E5</f>
        <v>1.021607</v>
      </c>
    </row>
    <row r="6" ht="19" customHeight="true" spans="1:8">
      <c r="A6" s="93"/>
      <c r="B6" s="93"/>
      <c r="C6" s="93"/>
      <c r="D6" s="93" t="s">
        <v>82</v>
      </c>
      <c r="E6" s="106">
        <v>100</v>
      </c>
      <c r="F6" s="110">
        <v>102.1607</v>
      </c>
      <c r="G6" s="111"/>
      <c r="H6" s="109">
        <f>F6/E6</f>
        <v>1.021607</v>
      </c>
    </row>
    <row r="7" ht="19" customHeight="true" spans="1:8">
      <c r="A7" s="93"/>
      <c r="B7" s="93"/>
      <c r="C7" s="93"/>
      <c r="D7" s="93" t="s">
        <v>513</v>
      </c>
      <c r="E7" s="93"/>
      <c r="F7" s="110"/>
      <c r="G7" s="111"/>
      <c r="H7" s="93"/>
    </row>
    <row r="8" ht="19" customHeight="true" spans="1:8">
      <c r="A8" s="93"/>
      <c r="B8" s="93"/>
      <c r="C8" s="93"/>
      <c r="D8" s="93" t="s">
        <v>424</v>
      </c>
      <c r="E8" s="93"/>
      <c r="F8" s="110"/>
      <c r="G8" s="111"/>
      <c r="H8" s="93"/>
    </row>
    <row r="9" ht="18" customHeight="true" spans="1:8">
      <c r="A9" s="93" t="s">
        <v>425</v>
      </c>
      <c r="B9" s="93" t="s">
        <v>426</v>
      </c>
      <c r="C9" s="93"/>
      <c r="D9" s="93"/>
      <c r="E9" s="93"/>
      <c r="F9" s="93" t="s">
        <v>86</v>
      </c>
      <c r="G9" s="93"/>
      <c r="H9" s="93"/>
    </row>
    <row r="10" ht="62" customHeight="true" spans="1:8">
      <c r="A10" s="93"/>
      <c r="B10" s="95" t="s">
        <v>553</v>
      </c>
      <c r="C10" s="95"/>
      <c r="D10" s="95"/>
      <c r="E10" s="95"/>
      <c r="F10" s="95" t="s">
        <v>554</v>
      </c>
      <c r="G10" s="95"/>
      <c r="H10" s="95"/>
    </row>
    <row r="11" ht="27" customHeight="true" spans="1:8">
      <c r="A11" s="96" t="s">
        <v>183</v>
      </c>
      <c r="B11" s="97" t="s">
        <v>89</v>
      </c>
      <c r="C11" s="97"/>
      <c r="D11" s="97" t="s">
        <v>90</v>
      </c>
      <c r="E11" s="97" t="s">
        <v>91</v>
      </c>
      <c r="F11" s="97" t="s">
        <v>429</v>
      </c>
      <c r="G11" s="93" t="s">
        <v>94</v>
      </c>
      <c r="H11" s="93" t="s">
        <v>430</v>
      </c>
    </row>
    <row r="12" ht="31" customHeight="true" spans="1:8">
      <c r="A12" s="98"/>
      <c r="B12" s="99" t="s">
        <v>431</v>
      </c>
      <c r="C12" s="100"/>
      <c r="D12" s="97" t="s">
        <v>97</v>
      </c>
      <c r="E12" s="97" t="s">
        <v>555</v>
      </c>
      <c r="F12" s="149" t="s">
        <v>556</v>
      </c>
      <c r="G12" s="115" t="s">
        <v>210</v>
      </c>
      <c r="H12" s="116"/>
    </row>
    <row r="13" ht="27" customHeight="true" spans="1:8">
      <c r="A13" s="98"/>
      <c r="B13" s="101"/>
      <c r="C13" s="102"/>
      <c r="D13" s="97" t="s">
        <v>103</v>
      </c>
      <c r="E13" s="97" t="s">
        <v>468</v>
      </c>
      <c r="F13" s="97" t="s">
        <v>469</v>
      </c>
      <c r="G13" s="97" t="s">
        <v>210</v>
      </c>
      <c r="H13" s="115"/>
    </row>
    <row r="14" ht="27" customHeight="true" spans="1:8">
      <c r="A14" s="98"/>
      <c r="B14" s="101"/>
      <c r="C14" s="102"/>
      <c r="D14" s="97"/>
      <c r="E14" s="97" t="s">
        <v>471</v>
      </c>
      <c r="F14" s="115">
        <v>1.02</v>
      </c>
      <c r="G14" s="117" t="s">
        <v>210</v>
      </c>
      <c r="H14" s="116"/>
    </row>
    <row r="15" ht="27" customHeight="true" spans="1:8">
      <c r="A15" s="98"/>
      <c r="B15" s="103"/>
      <c r="C15" s="104"/>
      <c r="D15" s="97" t="s">
        <v>44</v>
      </c>
      <c r="E15" s="97" t="s">
        <v>472</v>
      </c>
      <c r="F15" s="106">
        <v>102.1607</v>
      </c>
      <c r="G15" s="117" t="s">
        <v>210</v>
      </c>
      <c r="H15" s="116"/>
    </row>
    <row r="16" ht="61" customHeight="true" spans="1:8">
      <c r="A16" s="98"/>
      <c r="B16" s="97" t="s">
        <v>444</v>
      </c>
      <c r="C16" s="97"/>
      <c r="D16" s="97" t="s">
        <v>52</v>
      </c>
      <c r="E16" s="97" t="s">
        <v>473</v>
      </c>
      <c r="F16" s="115" t="s">
        <v>101</v>
      </c>
      <c r="G16" s="117" t="s">
        <v>210</v>
      </c>
      <c r="H16" s="116"/>
    </row>
    <row r="17" ht="27" customHeight="true" spans="1:8">
      <c r="A17" s="98"/>
      <c r="B17" s="97"/>
      <c r="C17" s="97"/>
      <c r="D17" s="97" t="s">
        <v>195</v>
      </c>
      <c r="E17" s="97" t="s">
        <v>483</v>
      </c>
      <c r="F17" s="97" t="s">
        <v>484</v>
      </c>
      <c r="G17" s="117" t="s">
        <v>210</v>
      </c>
      <c r="H17" s="116"/>
    </row>
    <row r="18" ht="27" customHeight="true" spans="1:8">
      <c r="A18" s="98"/>
      <c r="B18" s="97"/>
      <c r="C18" s="97"/>
      <c r="D18" s="97" t="s">
        <v>456</v>
      </c>
      <c r="E18" s="97" t="s">
        <v>474</v>
      </c>
      <c r="F18" s="97" t="s">
        <v>101</v>
      </c>
      <c r="G18" s="117" t="s">
        <v>210</v>
      </c>
      <c r="H18" s="116"/>
    </row>
    <row r="19" ht="27" customHeight="true" spans="1:8">
      <c r="A19" s="105"/>
      <c r="B19" s="97" t="s">
        <v>117</v>
      </c>
      <c r="C19" s="97"/>
      <c r="D19" s="97" t="s">
        <v>459</v>
      </c>
      <c r="E19" s="97" t="s">
        <v>460</v>
      </c>
      <c r="F19" s="118">
        <v>0.96</v>
      </c>
      <c r="G19" s="118">
        <v>0.98</v>
      </c>
      <c r="H19" s="116"/>
    </row>
  </sheetData>
  <mergeCells count="22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F8:G8"/>
    <mergeCell ref="B9:E9"/>
    <mergeCell ref="F9:H9"/>
    <mergeCell ref="B10:E10"/>
    <mergeCell ref="F10:H10"/>
    <mergeCell ref="B11:C11"/>
    <mergeCell ref="B19:C19"/>
    <mergeCell ref="A9:A10"/>
    <mergeCell ref="A11:A19"/>
    <mergeCell ref="A4:C8"/>
    <mergeCell ref="B12:C15"/>
    <mergeCell ref="B16:C18"/>
  </mergeCells>
  <pageMargins left="0.629861111111111" right="0.550694444444444" top="0.826388888888889" bottom="1" header="0.5" footer="0.5"/>
  <pageSetup paperSize="9" fitToWidth="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"/>
  <sheetViews>
    <sheetView tabSelected="1" workbookViewId="0">
      <selection activeCell="K3" sqref="K3"/>
    </sheetView>
  </sheetViews>
  <sheetFormatPr defaultColWidth="9" defaultRowHeight="15" outlineLevelCol="7"/>
  <cols>
    <col min="1" max="1" width="6.25" style="119" customWidth="true"/>
    <col min="2" max="2" width="5.5" style="119" customWidth="true"/>
    <col min="3" max="3" width="2.875" style="119" customWidth="true"/>
    <col min="4" max="4" width="14" style="119" customWidth="true"/>
    <col min="5" max="5" width="22" style="120" customWidth="true"/>
    <col min="6" max="7" width="13.375" style="119" customWidth="true"/>
    <col min="8" max="8" width="17.875" style="119" customWidth="true"/>
    <col min="9" max="16384" width="9" style="119"/>
  </cols>
  <sheetData>
    <row r="1" ht="52" customHeight="true" spans="1:8">
      <c r="A1" s="121" t="s">
        <v>557</v>
      </c>
      <c r="B1" s="121"/>
      <c r="C1" s="121"/>
      <c r="D1" s="121"/>
      <c r="E1" s="121"/>
      <c r="F1" s="121"/>
      <c r="G1" s="121"/>
      <c r="H1" s="121"/>
    </row>
    <row r="2" ht="37" customHeight="true" spans="1:8">
      <c r="A2" s="122" t="s">
        <v>67</v>
      </c>
      <c r="B2" s="122"/>
      <c r="C2" s="122"/>
      <c r="D2" s="123" t="s">
        <v>558</v>
      </c>
      <c r="E2" s="123"/>
      <c r="F2" s="123"/>
      <c r="G2" s="123"/>
      <c r="H2" s="123"/>
    </row>
    <row r="3" ht="38" customHeight="true" spans="1:8">
      <c r="A3" s="122" t="s">
        <v>71</v>
      </c>
      <c r="B3" s="122"/>
      <c r="C3" s="122"/>
      <c r="D3" s="122" t="s">
        <v>559</v>
      </c>
      <c r="E3" s="122"/>
      <c r="F3" s="122" t="s">
        <v>75</v>
      </c>
      <c r="G3" s="122" t="s">
        <v>8</v>
      </c>
      <c r="H3" s="122"/>
    </row>
    <row r="4" ht="30" customHeight="true" spans="1:8">
      <c r="A4" s="122" t="s">
        <v>420</v>
      </c>
      <c r="B4" s="122"/>
      <c r="C4" s="122"/>
      <c r="D4" s="124"/>
      <c r="E4" s="122" t="s">
        <v>77</v>
      </c>
      <c r="F4" s="122" t="s">
        <v>421</v>
      </c>
      <c r="G4" s="122"/>
      <c r="H4" s="122" t="s">
        <v>422</v>
      </c>
    </row>
    <row r="5" ht="30" customHeight="true" spans="1:8">
      <c r="A5" s="122"/>
      <c r="B5" s="122"/>
      <c r="C5" s="122"/>
      <c r="D5" s="122" t="s">
        <v>173</v>
      </c>
      <c r="E5" s="127">
        <v>1250</v>
      </c>
      <c r="F5" s="128">
        <v>1289.45</v>
      </c>
      <c r="G5" s="129"/>
      <c r="H5" s="130">
        <f>F5/E5</f>
        <v>1.03156</v>
      </c>
    </row>
    <row r="6" ht="30" customHeight="true" spans="1:8">
      <c r="A6" s="122"/>
      <c r="B6" s="122"/>
      <c r="C6" s="122"/>
      <c r="D6" s="122" t="s">
        <v>423</v>
      </c>
      <c r="E6" s="127">
        <v>1250</v>
      </c>
      <c r="F6" s="128">
        <v>1289.45</v>
      </c>
      <c r="G6" s="129"/>
      <c r="H6" s="130">
        <f>F6/E6</f>
        <v>1.03156</v>
      </c>
    </row>
    <row r="7" ht="19" customHeight="true" spans="1:8">
      <c r="A7" s="122"/>
      <c r="B7" s="122"/>
      <c r="C7" s="122"/>
      <c r="D7" s="122" t="s">
        <v>82</v>
      </c>
      <c r="E7" s="122"/>
      <c r="F7" s="131"/>
      <c r="G7" s="132"/>
      <c r="H7" s="133"/>
    </row>
    <row r="8" ht="19" customHeight="true" spans="1:8">
      <c r="A8" s="122"/>
      <c r="B8" s="122"/>
      <c r="C8" s="122"/>
      <c r="D8" s="122" t="s">
        <v>488</v>
      </c>
      <c r="E8" s="122"/>
      <c r="F8" s="131"/>
      <c r="G8" s="132"/>
      <c r="H8" s="122"/>
    </row>
    <row r="9" ht="19" customHeight="true" spans="1:8">
      <c r="A9" s="122"/>
      <c r="B9" s="122"/>
      <c r="C9" s="122"/>
      <c r="D9" s="122" t="s">
        <v>84</v>
      </c>
      <c r="E9" s="122"/>
      <c r="F9" s="131"/>
      <c r="G9" s="132"/>
      <c r="H9" s="134"/>
    </row>
    <row r="10" ht="18" customHeight="true" spans="1:8">
      <c r="A10" s="122" t="s">
        <v>425</v>
      </c>
      <c r="B10" s="122" t="s">
        <v>426</v>
      </c>
      <c r="C10" s="122"/>
      <c r="D10" s="122"/>
      <c r="E10" s="122"/>
      <c r="F10" s="122" t="s">
        <v>86</v>
      </c>
      <c r="G10" s="122"/>
      <c r="H10" s="122"/>
    </row>
    <row r="11" ht="62" customHeight="true" spans="1:8">
      <c r="A11" s="122"/>
      <c r="B11" s="125" t="s">
        <v>560</v>
      </c>
      <c r="C11" s="125"/>
      <c r="D11" s="125"/>
      <c r="E11" s="125"/>
      <c r="F11" s="125" t="s">
        <v>561</v>
      </c>
      <c r="G11" s="125"/>
      <c r="H11" s="125"/>
    </row>
    <row r="12" ht="27" customHeight="true" spans="1:8">
      <c r="A12" s="126" t="s">
        <v>183</v>
      </c>
      <c r="B12" s="126" t="s">
        <v>89</v>
      </c>
      <c r="C12" s="126"/>
      <c r="D12" s="126" t="s">
        <v>90</v>
      </c>
      <c r="E12" s="126" t="s">
        <v>91</v>
      </c>
      <c r="F12" s="126" t="s">
        <v>429</v>
      </c>
      <c r="G12" s="122" t="s">
        <v>94</v>
      </c>
      <c r="H12" s="122" t="s">
        <v>430</v>
      </c>
    </row>
    <row r="13" ht="102" customHeight="true" spans="1:8">
      <c r="A13" s="126"/>
      <c r="B13" s="126" t="s">
        <v>431</v>
      </c>
      <c r="C13" s="126"/>
      <c r="D13" s="126" t="s">
        <v>97</v>
      </c>
      <c r="E13" s="135" t="s">
        <v>562</v>
      </c>
      <c r="F13" s="136" t="s">
        <v>563</v>
      </c>
      <c r="G13" s="137" t="s">
        <v>563</v>
      </c>
      <c r="H13" s="138" t="s">
        <v>564</v>
      </c>
    </row>
    <row r="14" ht="27" customHeight="true" spans="1:8">
      <c r="A14" s="126"/>
      <c r="B14" s="126"/>
      <c r="C14" s="126"/>
      <c r="D14" s="126" t="s">
        <v>103</v>
      </c>
      <c r="E14" s="126" t="s">
        <v>468</v>
      </c>
      <c r="F14" s="126" t="s">
        <v>565</v>
      </c>
      <c r="G14" s="126" t="s">
        <v>210</v>
      </c>
      <c r="H14" s="139"/>
    </row>
    <row r="15" ht="27" customHeight="true" spans="1:8">
      <c r="A15" s="126"/>
      <c r="B15" s="126"/>
      <c r="C15" s="126"/>
      <c r="D15" s="126" t="s">
        <v>108</v>
      </c>
      <c r="E15" s="126" t="s">
        <v>470</v>
      </c>
      <c r="F15" s="139">
        <v>1</v>
      </c>
      <c r="G15" s="140" t="s">
        <v>210</v>
      </c>
      <c r="H15" s="141"/>
    </row>
    <row r="16" ht="28" customHeight="true" spans="1:8">
      <c r="A16" s="126"/>
      <c r="B16" s="126"/>
      <c r="C16" s="126"/>
      <c r="D16" s="126"/>
      <c r="E16" s="126" t="s">
        <v>471</v>
      </c>
      <c r="F16" s="142">
        <v>1.03156</v>
      </c>
      <c r="G16" s="142">
        <v>1.03156</v>
      </c>
      <c r="H16" s="138"/>
    </row>
    <row r="17" ht="27" customHeight="true" spans="1:8">
      <c r="A17" s="126"/>
      <c r="B17" s="126"/>
      <c r="C17" s="126"/>
      <c r="D17" s="126" t="s">
        <v>44</v>
      </c>
      <c r="E17" s="126" t="s">
        <v>472</v>
      </c>
      <c r="F17" s="143">
        <v>1289.45</v>
      </c>
      <c r="G17" s="140" t="s">
        <v>210</v>
      </c>
      <c r="H17" s="141"/>
    </row>
    <row r="18" ht="61" customHeight="true" spans="1:8">
      <c r="A18" s="126"/>
      <c r="B18" s="126" t="s">
        <v>444</v>
      </c>
      <c r="C18" s="126"/>
      <c r="D18" s="126" t="s">
        <v>52</v>
      </c>
      <c r="E18" s="144" t="s">
        <v>561</v>
      </c>
      <c r="F18" s="139" t="s">
        <v>101</v>
      </c>
      <c r="G18" s="140" t="s">
        <v>210</v>
      </c>
      <c r="H18" s="141"/>
    </row>
    <row r="19" ht="27" customHeight="true" spans="1:8">
      <c r="A19" s="126"/>
      <c r="B19" s="126"/>
      <c r="C19" s="126"/>
      <c r="D19" s="126" t="s">
        <v>195</v>
      </c>
      <c r="E19" s="126" t="s">
        <v>483</v>
      </c>
      <c r="F19" s="126" t="s">
        <v>484</v>
      </c>
      <c r="G19" s="140" t="s">
        <v>210</v>
      </c>
      <c r="H19" s="141"/>
    </row>
    <row r="20" ht="27" customHeight="true" spans="1:8">
      <c r="A20" s="126"/>
      <c r="B20" s="126"/>
      <c r="C20" s="126"/>
      <c r="D20" s="126" t="s">
        <v>456</v>
      </c>
      <c r="E20" s="126" t="s">
        <v>474</v>
      </c>
      <c r="F20" s="145" t="s">
        <v>566</v>
      </c>
      <c r="G20" s="140" t="s">
        <v>210</v>
      </c>
      <c r="H20" s="141"/>
    </row>
    <row r="21" ht="27" customHeight="true" spans="1:8">
      <c r="A21" s="126"/>
      <c r="B21" s="126" t="s">
        <v>117</v>
      </c>
      <c r="C21" s="126"/>
      <c r="D21" s="126" t="s">
        <v>459</v>
      </c>
      <c r="E21" s="126" t="s">
        <v>460</v>
      </c>
      <c r="F21" s="146">
        <v>0.98</v>
      </c>
      <c r="G21" s="146">
        <v>0.98</v>
      </c>
      <c r="H21" s="141"/>
    </row>
  </sheetData>
  <mergeCells count="24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F8:G8"/>
    <mergeCell ref="F9:G9"/>
    <mergeCell ref="B10:E10"/>
    <mergeCell ref="F10:H10"/>
    <mergeCell ref="B11:E11"/>
    <mergeCell ref="F11:H11"/>
    <mergeCell ref="B12:C12"/>
    <mergeCell ref="B21:C21"/>
    <mergeCell ref="A10:A11"/>
    <mergeCell ref="A12:A21"/>
    <mergeCell ref="D15:D16"/>
    <mergeCell ref="A4:C9"/>
    <mergeCell ref="B13:C17"/>
    <mergeCell ref="B18:C20"/>
  </mergeCells>
  <pageMargins left="0.629861111111111" right="0.550694444444444" top="0.826388888888889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workbookViewId="0">
      <selection activeCell="D2" sqref="D2:F2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2" width="11.6666666666667" style="2" customWidth="true"/>
  </cols>
  <sheetData>
    <row r="1" s="1" customFormat="true" ht="48" customHeight="true" spans="1:12">
      <c r="A1" s="41" t="s">
        <v>121</v>
      </c>
      <c r="B1" s="6"/>
      <c r="C1" s="7"/>
      <c r="D1" s="7"/>
      <c r="E1" s="6"/>
      <c r="F1" s="6"/>
      <c r="G1" s="6"/>
      <c r="H1" s="6"/>
      <c r="I1" s="6"/>
      <c r="J1" s="6"/>
      <c r="K1" s="7"/>
      <c r="L1" s="7"/>
    </row>
    <row r="2" ht="36" customHeight="true" spans="1:12">
      <c r="A2" s="8" t="s">
        <v>1</v>
      </c>
      <c r="B2" s="8"/>
      <c r="C2" s="9"/>
      <c r="D2" s="10" t="s">
        <v>122</v>
      </c>
      <c r="E2" s="8"/>
      <c r="F2" s="8"/>
      <c r="G2" s="8" t="s">
        <v>3</v>
      </c>
      <c r="H2" s="8"/>
      <c r="I2" s="21" t="s">
        <v>123</v>
      </c>
      <c r="J2" s="8"/>
      <c r="K2" s="9"/>
      <c r="L2" s="9"/>
    </row>
    <row r="3" ht="36" customHeight="true" spans="1:12">
      <c r="A3" s="8" t="s">
        <v>5</v>
      </c>
      <c r="B3" s="8"/>
      <c r="C3" s="9"/>
      <c r="D3" s="10" t="s">
        <v>6</v>
      </c>
      <c r="E3" s="8"/>
      <c r="F3" s="8"/>
      <c r="G3" s="8" t="s">
        <v>7</v>
      </c>
      <c r="H3" s="8"/>
      <c r="I3" s="21" t="s">
        <v>8</v>
      </c>
      <c r="J3" s="8"/>
      <c r="K3" s="9"/>
      <c r="L3" s="9"/>
    </row>
    <row r="4" ht="36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9" t="s">
        <v>13</v>
      </c>
      <c r="L4" s="9" t="s">
        <v>14</v>
      </c>
    </row>
    <row r="5" ht="36" customHeight="true" spans="1:12">
      <c r="A5" s="8"/>
      <c r="B5" s="8"/>
      <c r="C5" s="9"/>
      <c r="D5" s="9" t="s">
        <v>15</v>
      </c>
      <c r="E5" s="55">
        <v>263.78</v>
      </c>
      <c r="F5" s="55"/>
      <c r="G5" s="55">
        <v>211.4</v>
      </c>
      <c r="H5" s="55"/>
      <c r="I5" s="55"/>
      <c r="J5" s="58">
        <v>10</v>
      </c>
      <c r="K5" s="59">
        <f>G5/E5</f>
        <v>0.801425430282812</v>
      </c>
      <c r="L5" s="9">
        <v>7</v>
      </c>
    </row>
    <row r="6" ht="36" customHeight="true" spans="1:12">
      <c r="A6" s="8"/>
      <c r="B6" s="8"/>
      <c r="C6" s="9"/>
      <c r="D6" s="9" t="s">
        <v>16</v>
      </c>
      <c r="E6" s="55">
        <v>263.78</v>
      </c>
      <c r="F6" s="55"/>
      <c r="G6" s="55">
        <v>211.4</v>
      </c>
      <c r="H6" s="55"/>
      <c r="I6" s="55"/>
      <c r="J6" s="9" t="s">
        <v>17</v>
      </c>
      <c r="K6" s="59">
        <f>G6/E6</f>
        <v>0.801425430282812</v>
      </c>
      <c r="L6" s="9" t="s">
        <v>17</v>
      </c>
    </row>
    <row r="7" ht="36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9"/>
      <c r="L7" s="9" t="s">
        <v>17</v>
      </c>
    </row>
    <row r="8" ht="24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9"/>
      <c r="L8" s="9"/>
    </row>
    <row r="9" ht="132" customHeight="true" spans="1:12">
      <c r="A9" s="9"/>
      <c r="B9" s="19" t="s">
        <v>124</v>
      </c>
      <c r="C9" s="20"/>
      <c r="D9" s="20"/>
      <c r="E9" s="20"/>
      <c r="F9" s="20"/>
      <c r="G9" s="19" t="s">
        <v>125</v>
      </c>
      <c r="H9" s="20"/>
      <c r="I9" s="20"/>
      <c r="J9" s="20"/>
      <c r="K9" s="20"/>
      <c r="L9" s="20"/>
    </row>
    <row r="10" ht="35" customHeight="true" spans="1:12">
      <c r="A10" s="10" t="s">
        <v>24</v>
      </c>
      <c r="B10" s="42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9" t="s">
        <v>31</v>
      </c>
      <c r="L10" s="9"/>
    </row>
    <row r="11" ht="35" customHeight="true" spans="1:12">
      <c r="A11" s="8"/>
      <c r="B11" s="43" t="s">
        <v>126</v>
      </c>
      <c r="C11" s="44" t="s">
        <v>33</v>
      </c>
      <c r="D11" s="11" t="s">
        <v>127</v>
      </c>
      <c r="E11" s="11"/>
      <c r="F11" s="8">
        <v>7</v>
      </c>
      <c r="G11" s="22" t="s">
        <v>128</v>
      </c>
      <c r="H11" s="23" t="s">
        <v>128</v>
      </c>
      <c r="I11" s="33"/>
      <c r="J11" s="8">
        <v>7</v>
      </c>
      <c r="K11" s="230" t="s">
        <v>129</v>
      </c>
      <c r="L11" s="231"/>
    </row>
    <row r="12" ht="35" customHeight="true" spans="1:12">
      <c r="A12" s="8"/>
      <c r="B12" s="45"/>
      <c r="C12" s="46"/>
      <c r="D12" s="12" t="s">
        <v>130</v>
      </c>
      <c r="E12" s="24"/>
      <c r="F12" s="8">
        <v>7</v>
      </c>
      <c r="G12" s="22" t="s">
        <v>131</v>
      </c>
      <c r="H12" s="26">
        <v>0.85</v>
      </c>
      <c r="I12" s="33"/>
      <c r="J12" s="8">
        <v>5</v>
      </c>
      <c r="K12" s="232"/>
      <c r="L12" s="233"/>
    </row>
    <row r="13" ht="35" customHeight="true" spans="1:12">
      <c r="A13" s="8"/>
      <c r="B13" s="45"/>
      <c r="C13" s="9" t="s">
        <v>38</v>
      </c>
      <c r="D13" s="11" t="s">
        <v>39</v>
      </c>
      <c r="E13" s="11"/>
      <c r="F13" s="8">
        <v>8</v>
      </c>
      <c r="G13" s="25">
        <v>1</v>
      </c>
      <c r="H13" s="26" t="s">
        <v>132</v>
      </c>
      <c r="I13" s="34"/>
      <c r="J13" s="8">
        <v>8</v>
      </c>
      <c r="K13" s="232"/>
      <c r="L13" s="233"/>
    </row>
    <row r="14" ht="35" customHeight="true" spans="1:12">
      <c r="A14" s="8"/>
      <c r="B14" s="45"/>
      <c r="C14" s="44" t="s">
        <v>40</v>
      </c>
      <c r="D14" s="11" t="s">
        <v>41</v>
      </c>
      <c r="E14" s="11"/>
      <c r="F14" s="8">
        <v>8</v>
      </c>
      <c r="G14" s="27" t="s">
        <v>42</v>
      </c>
      <c r="H14" s="28">
        <v>0.8</v>
      </c>
      <c r="I14" s="37"/>
      <c r="J14" s="8">
        <v>6</v>
      </c>
      <c r="K14" s="232"/>
      <c r="L14" s="233"/>
    </row>
    <row r="15" ht="35" customHeight="true" spans="1:12">
      <c r="A15" s="8"/>
      <c r="B15" s="45"/>
      <c r="C15" s="47"/>
      <c r="D15" s="11" t="s">
        <v>43</v>
      </c>
      <c r="E15" s="11"/>
      <c r="F15" s="8">
        <v>8</v>
      </c>
      <c r="G15" s="27">
        <v>1</v>
      </c>
      <c r="H15" s="28">
        <v>0.85</v>
      </c>
      <c r="I15" s="37"/>
      <c r="J15" s="8">
        <v>6</v>
      </c>
      <c r="K15" s="232"/>
      <c r="L15" s="233"/>
    </row>
    <row r="16" ht="35" customHeight="true" spans="1:12">
      <c r="A16" s="8"/>
      <c r="B16" s="45"/>
      <c r="C16" s="10" t="s">
        <v>44</v>
      </c>
      <c r="D16" s="11" t="s">
        <v>45</v>
      </c>
      <c r="E16" s="11"/>
      <c r="F16" s="8">
        <v>8</v>
      </c>
      <c r="G16" s="56" t="s">
        <v>133</v>
      </c>
      <c r="H16" s="67" t="s">
        <v>134</v>
      </c>
      <c r="I16" s="69"/>
      <c r="J16" s="8">
        <v>7</v>
      </c>
      <c r="K16" s="232"/>
      <c r="L16" s="233"/>
    </row>
    <row r="17" ht="35" customHeight="true" spans="1:12">
      <c r="A17" s="8"/>
      <c r="B17" s="48" t="s">
        <v>135</v>
      </c>
      <c r="C17" s="49" t="s">
        <v>49</v>
      </c>
      <c r="D17" s="12" t="s">
        <v>136</v>
      </c>
      <c r="E17" s="24"/>
      <c r="F17" s="8">
        <v>8</v>
      </c>
      <c r="G17" s="91" t="s">
        <v>137</v>
      </c>
      <c r="H17" s="57" t="s">
        <v>138</v>
      </c>
      <c r="I17" s="61"/>
      <c r="J17" s="8">
        <v>7</v>
      </c>
      <c r="K17" s="232"/>
      <c r="L17" s="233"/>
    </row>
    <row r="18" ht="36" customHeight="true" spans="1:12">
      <c r="A18" s="8"/>
      <c r="B18" s="50"/>
      <c r="C18" s="49" t="s">
        <v>52</v>
      </c>
      <c r="D18" s="11" t="s">
        <v>139</v>
      </c>
      <c r="E18" s="11"/>
      <c r="F18" s="8">
        <v>8</v>
      </c>
      <c r="G18" s="22" t="s">
        <v>140</v>
      </c>
      <c r="H18" s="23" t="s">
        <v>140</v>
      </c>
      <c r="I18" s="33"/>
      <c r="J18" s="8">
        <v>7</v>
      </c>
      <c r="K18" s="232"/>
      <c r="L18" s="233"/>
    </row>
    <row r="19" ht="42" customHeight="true" spans="1:12">
      <c r="A19" s="8"/>
      <c r="B19" s="50"/>
      <c r="C19" s="49" t="s">
        <v>55</v>
      </c>
      <c r="D19" s="11" t="s">
        <v>56</v>
      </c>
      <c r="E19" s="11"/>
      <c r="F19" s="8">
        <v>9</v>
      </c>
      <c r="G19" s="22" t="s">
        <v>57</v>
      </c>
      <c r="H19" s="26" t="s">
        <v>132</v>
      </c>
      <c r="I19" s="34"/>
      <c r="J19" s="8">
        <v>8</v>
      </c>
      <c r="K19" s="232"/>
      <c r="L19" s="233"/>
    </row>
    <row r="20" ht="42" customHeight="true" spans="1:12">
      <c r="A20" s="8"/>
      <c r="B20" s="51"/>
      <c r="C20" s="49" t="s">
        <v>58</v>
      </c>
      <c r="D20" s="12" t="s">
        <v>59</v>
      </c>
      <c r="E20" s="24"/>
      <c r="F20" s="8">
        <v>9</v>
      </c>
      <c r="G20" s="22" t="s">
        <v>60</v>
      </c>
      <c r="H20" s="26" t="s">
        <v>132</v>
      </c>
      <c r="I20" s="34"/>
      <c r="J20" s="8">
        <v>8</v>
      </c>
      <c r="K20" s="232"/>
      <c r="L20" s="233"/>
    </row>
    <row r="21" ht="46" customHeight="true" spans="1:12">
      <c r="A21" s="8"/>
      <c r="B21" s="52" t="s">
        <v>61</v>
      </c>
      <c r="C21" s="43" t="s">
        <v>62</v>
      </c>
      <c r="D21" s="11" t="s">
        <v>63</v>
      </c>
      <c r="E21" s="11"/>
      <c r="F21" s="8">
        <v>10</v>
      </c>
      <c r="G21" s="27" t="s">
        <v>42</v>
      </c>
      <c r="H21" s="28">
        <v>0.9</v>
      </c>
      <c r="I21" s="37"/>
      <c r="J21" s="8">
        <v>9</v>
      </c>
      <c r="K21" s="234"/>
      <c r="L21" s="235"/>
    </row>
    <row r="22" ht="23" customHeight="true" spans="1:12">
      <c r="A22" s="53" t="s">
        <v>64</v>
      </c>
      <c r="B22" s="54"/>
      <c r="C22" s="54"/>
      <c r="D22" s="54"/>
      <c r="E22" s="54"/>
      <c r="F22" s="54"/>
      <c r="G22" s="54"/>
      <c r="H22" s="54"/>
      <c r="I22" s="54"/>
      <c r="J22" s="38">
        <v>85</v>
      </c>
      <c r="K22" s="54"/>
      <c r="L22" s="62"/>
    </row>
  </sheetData>
  <mergeCells count="56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A22:I22"/>
    <mergeCell ref="K22:L22"/>
    <mergeCell ref="A8:A9"/>
    <mergeCell ref="A10:A21"/>
    <mergeCell ref="B11:B16"/>
    <mergeCell ref="B17:B20"/>
    <mergeCell ref="C11:C12"/>
    <mergeCell ref="C14:C15"/>
    <mergeCell ref="A4:C7"/>
    <mergeCell ref="K11:L21"/>
  </mergeCells>
  <pageMargins left="0.7" right="0.7" top="0.75" bottom="0.75" header="0.3" footer="0.3"/>
  <pageSetup paperSize="9" scale="75" fitToHeight="0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"/>
  <sheetViews>
    <sheetView workbookViewId="0">
      <selection activeCell="E16" sqref="E16"/>
    </sheetView>
  </sheetViews>
  <sheetFormatPr defaultColWidth="9" defaultRowHeight="15" outlineLevelCol="7"/>
  <cols>
    <col min="1" max="1" width="6.25" style="119" customWidth="true"/>
    <col min="2" max="2" width="5.5" style="119" customWidth="true"/>
    <col min="3" max="3" width="2.875" style="119" customWidth="true"/>
    <col min="4" max="4" width="14" style="119" customWidth="true"/>
    <col min="5" max="5" width="22" style="120" customWidth="true"/>
    <col min="6" max="7" width="13.375" style="119" customWidth="true"/>
    <col min="8" max="8" width="17.875" style="119" customWidth="true"/>
    <col min="9" max="16384" width="9" style="119"/>
  </cols>
  <sheetData>
    <row r="1" ht="52" customHeight="true" spans="1:8">
      <c r="A1" s="121" t="s">
        <v>557</v>
      </c>
      <c r="B1" s="121"/>
      <c r="C1" s="121"/>
      <c r="D1" s="121"/>
      <c r="E1" s="121"/>
      <c r="F1" s="121"/>
      <c r="G1" s="121"/>
      <c r="H1" s="121"/>
    </row>
    <row r="2" ht="37" customHeight="true" spans="1:8">
      <c r="A2" s="122" t="s">
        <v>67</v>
      </c>
      <c r="B2" s="122"/>
      <c r="C2" s="122"/>
      <c r="D2" s="123" t="s">
        <v>558</v>
      </c>
      <c r="E2" s="123"/>
      <c r="F2" s="123"/>
      <c r="G2" s="123"/>
      <c r="H2" s="123"/>
    </row>
    <row r="3" ht="38" customHeight="true" spans="1:8">
      <c r="A3" s="122" t="s">
        <v>71</v>
      </c>
      <c r="B3" s="122"/>
      <c r="C3" s="122"/>
      <c r="D3" s="122" t="s">
        <v>559</v>
      </c>
      <c r="E3" s="122"/>
      <c r="F3" s="122" t="s">
        <v>75</v>
      </c>
      <c r="G3" s="122" t="s">
        <v>8</v>
      </c>
      <c r="H3" s="122"/>
    </row>
    <row r="4" ht="30" customHeight="true" spans="1:8">
      <c r="A4" s="122" t="s">
        <v>420</v>
      </c>
      <c r="B4" s="122"/>
      <c r="C4" s="122"/>
      <c r="D4" s="124"/>
      <c r="E4" s="122" t="s">
        <v>77</v>
      </c>
      <c r="F4" s="122" t="s">
        <v>421</v>
      </c>
      <c r="G4" s="122"/>
      <c r="H4" s="122" t="s">
        <v>422</v>
      </c>
    </row>
    <row r="5" ht="30" customHeight="true" spans="1:8">
      <c r="A5" s="122"/>
      <c r="B5" s="122"/>
      <c r="C5" s="122"/>
      <c r="D5" s="122" t="s">
        <v>173</v>
      </c>
      <c r="E5" s="127">
        <v>1250</v>
      </c>
      <c r="F5" s="128">
        <v>1289.45</v>
      </c>
      <c r="G5" s="129"/>
      <c r="H5" s="130">
        <f>F5/E5</f>
        <v>1.03156</v>
      </c>
    </row>
    <row r="6" ht="30" customHeight="true" spans="1:8">
      <c r="A6" s="122"/>
      <c r="B6" s="122"/>
      <c r="C6" s="122"/>
      <c r="D6" s="122" t="s">
        <v>423</v>
      </c>
      <c r="E6" s="127">
        <v>1250</v>
      </c>
      <c r="F6" s="128">
        <v>1289.45</v>
      </c>
      <c r="G6" s="129"/>
      <c r="H6" s="130">
        <f>F6/E6</f>
        <v>1.03156</v>
      </c>
    </row>
    <row r="7" ht="19" customHeight="true" spans="1:8">
      <c r="A7" s="122"/>
      <c r="B7" s="122"/>
      <c r="C7" s="122"/>
      <c r="D7" s="122" t="s">
        <v>82</v>
      </c>
      <c r="E7" s="122"/>
      <c r="F7" s="131"/>
      <c r="G7" s="132"/>
      <c r="H7" s="133"/>
    </row>
    <row r="8" ht="19" customHeight="true" spans="1:8">
      <c r="A8" s="122"/>
      <c r="B8" s="122"/>
      <c r="C8" s="122"/>
      <c r="D8" s="122" t="s">
        <v>488</v>
      </c>
      <c r="E8" s="122"/>
      <c r="F8" s="131"/>
      <c r="G8" s="132"/>
      <c r="H8" s="122"/>
    </row>
    <row r="9" ht="19" customHeight="true" spans="1:8">
      <c r="A9" s="122"/>
      <c r="B9" s="122"/>
      <c r="C9" s="122"/>
      <c r="D9" s="122" t="s">
        <v>84</v>
      </c>
      <c r="E9" s="122"/>
      <c r="F9" s="131"/>
      <c r="G9" s="132"/>
      <c r="H9" s="134"/>
    </row>
    <row r="10" ht="18" customHeight="true" spans="1:8">
      <c r="A10" s="122" t="s">
        <v>425</v>
      </c>
      <c r="B10" s="122" t="s">
        <v>426</v>
      </c>
      <c r="C10" s="122"/>
      <c r="D10" s="122"/>
      <c r="E10" s="122"/>
      <c r="F10" s="122" t="s">
        <v>86</v>
      </c>
      <c r="G10" s="122"/>
      <c r="H10" s="122"/>
    </row>
    <row r="11" ht="62" customHeight="true" spans="1:8">
      <c r="A11" s="122"/>
      <c r="B11" s="125" t="s">
        <v>560</v>
      </c>
      <c r="C11" s="125"/>
      <c r="D11" s="125"/>
      <c r="E11" s="125"/>
      <c r="F11" s="125" t="s">
        <v>561</v>
      </c>
      <c r="G11" s="125"/>
      <c r="H11" s="125"/>
    </row>
    <row r="12" ht="27" customHeight="true" spans="1:8">
      <c r="A12" s="126" t="s">
        <v>183</v>
      </c>
      <c r="B12" s="126" t="s">
        <v>89</v>
      </c>
      <c r="C12" s="126"/>
      <c r="D12" s="126" t="s">
        <v>90</v>
      </c>
      <c r="E12" s="126" t="s">
        <v>91</v>
      </c>
      <c r="F12" s="126" t="s">
        <v>429</v>
      </c>
      <c r="G12" s="122" t="s">
        <v>94</v>
      </c>
      <c r="H12" s="122" t="s">
        <v>430</v>
      </c>
    </row>
    <row r="13" ht="102" customHeight="true" spans="1:8">
      <c r="A13" s="126"/>
      <c r="B13" s="126" t="s">
        <v>431</v>
      </c>
      <c r="C13" s="126"/>
      <c r="D13" s="126" t="s">
        <v>97</v>
      </c>
      <c r="E13" s="135" t="s">
        <v>562</v>
      </c>
      <c r="F13" s="136" t="s">
        <v>563</v>
      </c>
      <c r="G13" s="137" t="s">
        <v>563</v>
      </c>
      <c r="H13" s="138" t="s">
        <v>564</v>
      </c>
    </row>
    <row r="14" ht="27" customHeight="true" spans="1:8">
      <c r="A14" s="126"/>
      <c r="B14" s="126"/>
      <c r="C14" s="126"/>
      <c r="D14" s="126" t="s">
        <v>103</v>
      </c>
      <c r="E14" s="126" t="s">
        <v>468</v>
      </c>
      <c r="F14" s="126" t="s">
        <v>565</v>
      </c>
      <c r="G14" s="126" t="s">
        <v>210</v>
      </c>
      <c r="H14" s="139"/>
    </row>
    <row r="15" ht="27" customHeight="true" spans="1:8">
      <c r="A15" s="126"/>
      <c r="B15" s="126"/>
      <c r="C15" s="126"/>
      <c r="D15" s="126" t="s">
        <v>108</v>
      </c>
      <c r="E15" s="126" t="s">
        <v>470</v>
      </c>
      <c r="F15" s="139">
        <v>1</v>
      </c>
      <c r="G15" s="140" t="s">
        <v>210</v>
      </c>
      <c r="H15" s="141"/>
    </row>
    <row r="16" ht="28" customHeight="true" spans="1:8">
      <c r="A16" s="126"/>
      <c r="B16" s="126"/>
      <c r="C16" s="126"/>
      <c r="D16" s="126"/>
      <c r="E16" s="126" t="s">
        <v>471</v>
      </c>
      <c r="F16" s="142">
        <v>1.03156</v>
      </c>
      <c r="G16" s="142">
        <v>1.03156</v>
      </c>
      <c r="H16" s="138"/>
    </row>
    <row r="17" ht="27" customHeight="true" spans="1:8">
      <c r="A17" s="126"/>
      <c r="B17" s="126"/>
      <c r="C17" s="126"/>
      <c r="D17" s="126" t="s">
        <v>44</v>
      </c>
      <c r="E17" s="126" t="s">
        <v>472</v>
      </c>
      <c r="F17" s="143">
        <v>1289.45</v>
      </c>
      <c r="G17" s="140" t="s">
        <v>210</v>
      </c>
      <c r="H17" s="141"/>
    </row>
    <row r="18" ht="61" customHeight="true" spans="1:8">
      <c r="A18" s="126"/>
      <c r="B18" s="126" t="s">
        <v>444</v>
      </c>
      <c r="C18" s="126"/>
      <c r="D18" s="126" t="s">
        <v>52</v>
      </c>
      <c r="E18" s="144" t="s">
        <v>561</v>
      </c>
      <c r="F18" s="139" t="s">
        <v>101</v>
      </c>
      <c r="G18" s="140" t="s">
        <v>210</v>
      </c>
      <c r="H18" s="141"/>
    </row>
    <row r="19" ht="27" customHeight="true" spans="1:8">
      <c r="A19" s="126"/>
      <c r="B19" s="126"/>
      <c r="C19" s="126"/>
      <c r="D19" s="126" t="s">
        <v>195</v>
      </c>
      <c r="E19" s="126" t="s">
        <v>483</v>
      </c>
      <c r="F19" s="126" t="s">
        <v>484</v>
      </c>
      <c r="G19" s="140" t="s">
        <v>210</v>
      </c>
      <c r="H19" s="141"/>
    </row>
    <row r="20" ht="27" customHeight="true" spans="1:8">
      <c r="A20" s="126"/>
      <c r="B20" s="126"/>
      <c r="C20" s="126"/>
      <c r="D20" s="126" t="s">
        <v>456</v>
      </c>
      <c r="E20" s="126" t="s">
        <v>474</v>
      </c>
      <c r="F20" s="145" t="s">
        <v>566</v>
      </c>
      <c r="G20" s="140" t="s">
        <v>210</v>
      </c>
      <c r="H20" s="141"/>
    </row>
    <row r="21" ht="27" customHeight="true" spans="1:8">
      <c r="A21" s="126"/>
      <c r="B21" s="126" t="s">
        <v>117</v>
      </c>
      <c r="C21" s="126"/>
      <c r="D21" s="126" t="s">
        <v>459</v>
      </c>
      <c r="E21" s="126" t="s">
        <v>460</v>
      </c>
      <c r="F21" s="146">
        <v>0.98</v>
      </c>
      <c r="G21" s="146">
        <v>0.98</v>
      </c>
      <c r="H21" s="141"/>
    </row>
  </sheetData>
  <mergeCells count="24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F8:G8"/>
    <mergeCell ref="F9:G9"/>
    <mergeCell ref="B10:E10"/>
    <mergeCell ref="F10:H10"/>
    <mergeCell ref="B11:E11"/>
    <mergeCell ref="F11:H11"/>
    <mergeCell ref="B12:C12"/>
    <mergeCell ref="B21:C21"/>
    <mergeCell ref="A10:A11"/>
    <mergeCell ref="A12:A21"/>
    <mergeCell ref="D15:D16"/>
    <mergeCell ref="A4:C9"/>
    <mergeCell ref="B13:C17"/>
    <mergeCell ref="B18:C20"/>
  </mergeCells>
  <pageMargins left="0.629861111111111" right="0.550694444444444" top="0.826388888888889" bottom="1" header="0.5" footer="0.5"/>
  <pageSetup paperSize="9" scale="96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0"/>
  <sheetViews>
    <sheetView workbookViewId="0">
      <selection activeCell="M15" sqref="M15"/>
    </sheetView>
  </sheetViews>
  <sheetFormatPr defaultColWidth="9" defaultRowHeight="14.25" outlineLevelCol="7"/>
  <cols>
    <col min="1" max="1" width="6.25" customWidth="true"/>
    <col min="2" max="2" width="5.5" customWidth="true"/>
    <col min="3" max="3" width="2.875" customWidth="true"/>
    <col min="4" max="4" width="14" customWidth="true"/>
    <col min="5" max="5" width="22" style="3" customWidth="true"/>
    <col min="6" max="8" width="13.375" customWidth="true"/>
  </cols>
  <sheetData>
    <row r="1" ht="54" customHeight="true" spans="1:8">
      <c r="A1" s="92" t="s">
        <v>567</v>
      </c>
      <c r="B1" s="92"/>
      <c r="C1" s="92"/>
      <c r="D1" s="92"/>
      <c r="E1" s="92"/>
      <c r="F1" s="92"/>
      <c r="G1" s="92"/>
      <c r="H1" s="92"/>
    </row>
    <row r="2" ht="27" customHeight="true" spans="1:8">
      <c r="A2" s="93" t="s">
        <v>67</v>
      </c>
      <c r="B2" s="93"/>
      <c r="C2" s="93"/>
      <c r="D2" s="93" t="s">
        <v>568</v>
      </c>
      <c r="E2" s="93"/>
      <c r="F2" s="93"/>
      <c r="G2" s="93"/>
      <c r="H2" s="93"/>
    </row>
    <row r="3" ht="26.25" customHeight="true" spans="1:8">
      <c r="A3" s="93" t="s">
        <v>71</v>
      </c>
      <c r="B3" s="93"/>
      <c r="C3" s="93"/>
      <c r="D3" s="93" t="s">
        <v>418</v>
      </c>
      <c r="E3" s="93"/>
      <c r="F3" s="93" t="s">
        <v>75</v>
      </c>
      <c r="G3" s="93" t="s">
        <v>419</v>
      </c>
      <c r="H3" s="93"/>
    </row>
    <row r="4" ht="27" customHeight="true" spans="1:8">
      <c r="A4" s="93" t="s">
        <v>420</v>
      </c>
      <c r="B4" s="93"/>
      <c r="C4" s="93"/>
      <c r="D4" s="94"/>
      <c r="E4" s="93" t="s">
        <v>77</v>
      </c>
      <c r="F4" s="93" t="s">
        <v>421</v>
      </c>
      <c r="G4" s="93"/>
      <c r="H4" s="93" t="s">
        <v>422</v>
      </c>
    </row>
    <row r="5" ht="19" customHeight="true" spans="1:8">
      <c r="A5" s="93"/>
      <c r="B5" s="93"/>
      <c r="C5" s="93"/>
      <c r="D5" s="93" t="s">
        <v>173</v>
      </c>
      <c r="E5" s="106">
        <v>10.56</v>
      </c>
      <c r="F5" s="107">
        <v>10.56</v>
      </c>
      <c r="G5" s="108"/>
      <c r="H5" s="109">
        <v>1</v>
      </c>
    </row>
    <row r="6" ht="19" customHeight="true" spans="1:8">
      <c r="A6" s="93"/>
      <c r="B6" s="93"/>
      <c r="C6" s="93"/>
      <c r="D6" s="93" t="s">
        <v>423</v>
      </c>
      <c r="E6" s="106"/>
      <c r="F6" s="106"/>
      <c r="G6" s="106"/>
      <c r="H6" s="109"/>
    </row>
    <row r="7" ht="19" customHeight="true" spans="1:8">
      <c r="A7" s="93"/>
      <c r="B7" s="93"/>
      <c r="C7" s="93"/>
      <c r="D7" s="93" t="s">
        <v>82</v>
      </c>
      <c r="E7" s="93">
        <v>10.56</v>
      </c>
      <c r="F7" s="110">
        <v>10.56</v>
      </c>
      <c r="G7" s="111"/>
      <c r="H7" s="112" t="s">
        <v>477</v>
      </c>
    </row>
    <row r="8" ht="19" customHeight="true" spans="1:8">
      <c r="A8" s="93"/>
      <c r="B8" s="93"/>
      <c r="C8" s="93"/>
      <c r="D8" s="93" t="s">
        <v>424</v>
      </c>
      <c r="E8" s="93"/>
      <c r="F8" s="110"/>
      <c r="G8" s="111"/>
      <c r="H8" s="93"/>
    </row>
    <row r="9" ht="18" customHeight="true" spans="1:8">
      <c r="A9" s="93" t="s">
        <v>425</v>
      </c>
      <c r="B9" s="93" t="s">
        <v>426</v>
      </c>
      <c r="C9" s="93"/>
      <c r="D9" s="93"/>
      <c r="E9" s="93"/>
      <c r="F9" s="93" t="s">
        <v>86</v>
      </c>
      <c r="G9" s="93"/>
      <c r="H9" s="93"/>
    </row>
    <row r="10" ht="89" customHeight="true" spans="1:8">
      <c r="A10" s="93"/>
      <c r="B10" s="95" t="s">
        <v>569</v>
      </c>
      <c r="C10" s="95"/>
      <c r="D10" s="95"/>
      <c r="E10" s="95"/>
      <c r="F10" s="95" t="s">
        <v>570</v>
      </c>
      <c r="G10" s="95"/>
      <c r="H10" s="95"/>
    </row>
    <row r="11" ht="27" customHeight="true" spans="1:8">
      <c r="A11" s="96" t="s">
        <v>183</v>
      </c>
      <c r="B11" s="97" t="s">
        <v>89</v>
      </c>
      <c r="C11" s="97"/>
      <c r="D11" s="97" t="s">
        <v>90</v>
      </c>
      <c r="E11" s="97" t="s">
        <v>91</v>
      </c>
      <c r="F11" s="97" t="s">
        <v>429</v>
      </c>
      <c r="G11" s="93" t="s">
        <v>94</v>
      </c>
      <c r="H11" s="93" t="s">
        <v>430</v>
      </c>
    </row>
    <row r="12" ht="31" customHeight="true" spans="1:8">
      <c r="A12" s="98"/>
      <c r="B12" s="99" t="s">
        <v>431</v>
      </c>
      <c r="C12" s="100"/>
      <c r="D12" s="97" t="s">
        <v>97</v>
      </c>
      <c r="E12" s="113" t="s">
        <v>548</v>
      </c>
      <c r="F12" s="114">
        <v>44</v>
      </c>
      <c r="G12" s="115" t="s">
        <v>210</v>
      </c>
      <c r="H12" s="116"/>
    </row>
    <row r="13" ht="27" customHeight="true" spans="1:8">
      <c r="A13" s="98"/>
      <c r="B13" s="101"/>
      <c r="C13" s="102"/>
      <c r="D13" s="97" t="s">
        <v>103</v>
      </c>
      <c r="E13" s="97" t="s">
        <v>468</v>
      </c>
      <c r="F13" s="97" t="s">
        <v>469</v>
      </c>
      <c r="G13" s="97" t="s">
        <v>210</v>
      </c>
      <c r="H13" s="115"/>
    </row>
    <row r="14" ht="27" customHeight="true" spans="1:8">
      <c r="A14" s="98"/>
      <c r="B14" s="101"/>
      <c r="C14" s="102"/>
      <c r="D14" s="97" t="s">
        <v>108</v>
      </c>
      <c r="E14" s="97" t="s">
        <v>470</v>
      </c>
      <c r="F14" s="115">
        <v>1</v>
      </c>
      <c r="G14" s="117" t="s">
        <v>210</v>
      </c>
      <c r="H14" s="116"/>
    </row>
    <row r="15" ht="27" customHeight="true" spans="1:8">
      <c r="A15" s="98"/>
      <c r="B15" s="101"/>
      <c r="C15" s="102"/>
      <c r="D15" s="97"/>
      <c r="E15" s="97" t="s">
        <v>471</v>
      </c>
      <c r="F15" s="115">
        <v>1</v>
      </c>
      <c r="G15" s="117" t="s">
        <v>210</v>
      </c>
      <c r="H15" s="116"/>
    </row>
    <row r="16" ht="27" customHeight="true" spans="1:8">
      <c r="A16" s="98"/>
      <c r="B16" s="103"/>
      <c r="C16" s="104"/>
      <c r="D16" s="97" t="s">
        <v>44</v>
      </c>
      <c r="E16" s="97" t="s">
        <v>472</v>
      </c>
      <c r="F16" s="106">
        <v>10.56</v>
      </c>
      <c r="G16" s="117" t="s">
        <v>210</v>
      </c>
      <c r="H16" s="116"/>
    </row>
    <row r="17" ht="61" customHeight="true" spans="1:8">
      <c r="A17" s="98"/>
      <c r="B17" s="97" t="s">
        <v>444</v>
      </c>
      <c r="C17" s="97"/>
      <c r="D17" s="97" t="s">
        <v>52</v>
      </c>
      <c r="E17" s="97" t="s">
        <v>482</v>
      </c>
      <c r="F17" s="115" t="s">
        <v>101</v>
      </c>
      <c r="G17" s="117" t="s">
        <v>210</v>
      </c>
      <c r="H17" s="116"/>
    </row>
    <row r="18" ht="27" customHeight="true" spans="1:8">
      <c r="A18" s="98"/>
      <c r="B18" s="97"/>
      <c r="C18" s="97"/>
      <c r="D18" s="97" t="s">
        <v>195</v>
      </c>
      <c r="E18" s="97" t="s">
        <v>483</v>
      </c>
      <c r="F18" s="97" t="s">
        <v>484</v>
      </c>
      <c r="G18" s="117" t="s">
        <v>210</v>
      </c>
      <c r="H18" s="116"/>
    </row>
    <row r="19" ht="27" customHeight="true" spans="1:8">
      <c r="A19" s="98"/>
      <c r="B19" s="97"/>
      <c r="C19" s="97"/>
      <c r="D19" s="97" t="s">
        <v>456</v>
      </c>
      <c r="E19" s="97" t="s">
        <v>474</v>
      </c>
      <c r="F19" s="97" t="s">
        <v>101</v>
      </c>
      <c r="G19" s="117" t="s">
        <v>210</v>
      </c>
      <c r="H19" s="116"/>
    </row>
    <row r="20" ht="27" customHeight="true" spans="1:8">
      <c r="A20" s="105"/>
      <c r="B20" s="97" t="s">
        <v>117</v>
      </c>
      <c r="C20" s="97"/>
      <c r="D20" s="97" t="s">
        <v>459</v>
      </c>
      <c r="E20" s="97" t="s">
        <v>460</v>
      </c>
      <c r="F20" s="118">
        <v>0.98</v>
      </c>
      <c r="G20" s="118">
        <v>0.98</v>
      </c>
      <c r="H20" s="116"/>
    </row>
  </sheetData>
  <mergeCells count="22">
    <mergeCell ref="A1:H1"/>
    <mergeCell ref="A2:C2"/>
    <mergeCell ref="D2:H2"/>
    <mergeCell ref="A3:C3"/>
    <mergeCell ref="D3:E3"/>
    <mergeCell ref="G3:H3"/>
    <mergeCell ref="F4:G4"/>
    <mergeCell ref="F5:G5"/>
    <mergeCell ref="F7:G7"/>
    <mergeCell ref="F8:G8"/>
    <mergeCell ref="B9:E9"/>
    <mergeCell ref="F9:H9"/>
    <mergeCell ref="B10:E10"/>
    <mergeCell ref="F10:H10"/>
    <mergeCell ref="B11:C11"/>
    <mergeCell ref="B20:C20"/>
    <mergeCell ref="A9:A10"/>
    <mergeCell ref="A11:A20"/>
    <mergeCell ref="D14:D15"/>
    <mergeCell ref="A4:C8"/>
    <mergeCell ref="B12:C16"/>
    <mergeCell ref="B17:C19"/>
  </mergeCells>
  <pageMargins left="0.629861111111111" right="0.550694444444444" top="0.826388888888889" bottom="1" header="0.5" footer="0.5"/>
  <pageSetup paperSize="9" fitToWidth="0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0"/>
  <sheetViews>
    <sheetView workbookViewId="0">
      <selection activeCell="I17" sqref="I17"/>
    </sheetView>
  </sheetViews>
  <sheetFormatPr defaultColWidth="9" defaultRowHeight="14.25" outlineLevelCol="7"/>
  <cols>
    <col min="1" max="1" width="6.25" customWidth="true"/>
    <col min="2" max="2" width="5.5" customWidth="true"/>
    <col min="3" max="3" width="2.875" customWidth="true"/>
    <col min="4" max="4" width="14" customWidth="true"/>
    <col min="5" max="5" width="22" style="3" customWidth="true"/>
    <col min="6" max="6" width="17.1083333333333" customWidth="true"/>
    <col min="7" max="8" width="13.375" customWidth="true"/>
  </cols>
  <sheetData>
    <row r="1" ht="54" customHeight="true" spans="1:8">
      <c r="A1" s="92" t="s">
        <v>571</v>
      </c>
      <c r="B1" s="92"/>
      <c r="C1" s="92"/>
      <c r="D1" s="92"/>
      <c r="E1" s="92"/>
      <c r="F1" s="92"/>
      <c r="G1" s="92"/>
      <c r="H1" s="92"/>
    </row>
    <row r="2" ht="27" customHeight="true" spans="1:8">
      <c r="A2" s="93" t="s">
        <v>67</v>
      </c>
      <c r="B2" s="93"/>
      <c r="C2" s="93"/>
      <c r="D2" s="93" t="s">
        <v>572</v>
      </c>
      <c r="E2" s="93"/>
      <c r="F2" s="93"/>
      <c r="G2" s="93"/>
      <c r="H2" s="93"/>
    </row>
    <row r="3" ht="26.25" customHeight="true" spans="1:8">
      <c r="A3" s="93" t="s">
        <v>71</v>
      </c>
      <c r="B3" s="93"/>
      <c r="C3" s="93"/>
      <c r="D3" s="93" t="s">
        <v>418</v>
      </c>
      <c r="E3" s="93"/>
      <c r="F3" s="93" t="s">
        <v>75</v>
      </c>
      <c r="G3" s="93" t="s">
        <v>419</v>
      </c>
      <c r="H3" s="93"/>
    </row>
    <row r="4" ht="27" customHeight="true" spans="1:8">
      <c r="A4" s="93" t="s">
        <v>420</v>
      </c>
      <c r="B4" s="93"/>
      <c r="C4" s="93"/>
      <c r="D4" s="94"/>
      <c r="E4" s="93" t="s">
        <v>77</v>
      </c>
      <c r="F4" s="93" t="s">
        <v>421</v>
      </c>
      <c r="G4" s="93"/>
      <c r="H4" s="93" t="s">
        <v>422</v>
      </c>
    </row>
    <row r="5" ht="19" customHeight="true" spans="1:8">
      <c r="A5" s="93"/>
      <c r="B5" s="93"/>
      <c r="C5" s="93"/>
      <c r="D5" s="93" t="s">
        <v>173</v>
      </c>
      <c r="E5" s="106">
        <v>117.5</v>
      </c>
      <c r="F5" s="107">
        <v>85.5922</v>
      </c>
      <c r="G5" s="108"/>
      <c r="H5" s="109">
        <f>F5/E5</f>
        <v>0.728444255319149</v>
      </c>
    </row>
    <row r="6" ht="19" customHeight="true" spans="1:8">
      <c r="A6" s="93"/>
      <c r="B6" s="93"/>
      <c r="C6" s="93"/>
      <c r="D6" s="93" t="s">
        <v>82</v>
      </c>
      <c r="E6" s="93">
        <v>117.5</v>
      </c>
      <c r="F6" s="110">
        <v>85.5922</v>
      </c>
      <c r="G6" s="111"/>
      <c r="H6" s="109">
        <f>F6/E6</f>
        <v>0.728444255319149</v>
      </c>
    </row>
    <row r="7" ht="19" customHeight="true" spans="1:8">
      <c r="A7" s="93"/>
      <c r="B7" s="93"/>
      <c r="C7" s="93"/>
      <c r="D7" s="93" t="s">
        <v>513</v>
      </c>
      <c r="E7" s="93"/>
      <c r="F7" s="110"/>
      <c r="G7" s="111"/>
      <c r="H7" s="93"/>
    </row>
    <row r="8" ht="19" customHeight="true" spans="1:8">
      <c r="A8" s="93"/>
      <c r="B8" s="93"/>
      <c r="C8" s="93"/>
      <c r="D8" s="93" t="s">
        <v>424</v>
      </c>
      <c r="E8" s="93"/>
      <c r="F8" s="110"/>
      <c r="G8" s="111"/>
      <c r="H8" s="93"/>
    </row>
    <row r="9" ht="18" customHeight="true" spans="1:8">
      <c r="A9" s="93" t="s">
        <v>425</v>
      </c>
      <c r="B9" s="93" t="s">
        <v>426</v>
      </c>
      <c r="C9" s="93"/>
      <c r="D9" s="93"/>
      <c r="E9" s="93"/>
      <c r="F9" s="93" t="s">
        <v>86</v>
      </c>
      <c r="G9" s="93"/>
      <c r="H9" s="93"/>
    </row>
    <row r="10" ht="62" customHeight="true" spans="1:8">
      <c r="A10" s="93"/>
      <c r="B10" s="95" t="s">
        <v>573</v>
      </c>
      <c r="C10" s="95"/>
      <c r="D10" s="95"/>
      <c r="E10" s="95"/>
      <c r="F10" s="95" t="s">
        <v>574</v>
      </c>
      <c r="G10" s="95"/>
      <c r="H10" s="95"/>
    </row>
    <row r="11" ht="27" customHeight="true" spans="1:8">
      <c r="A11" s="96" t="s">
        <v>183</v>
      </c>
      <c r="B11" s="97" t="s">
        <v>89</v>
      </c>
      <c r="C11" s="97"/>
      <c r="D11" s="97" t="s">
        <v>90</v>
      </c>
      <c r="E11" s="97" t="s">
        <v>91</v>
      </c>
      <c r="F11" s="97" t="s">
        <v>429</v>
      </c>
      <c r="G11" s="93" t="s">
        <v>94</v>
      </c>
      <c r="H11" s="93" t="s">
        <v>430</v>
      </c>
    </row>
    <row r="12" ht="49" customHeight="true" spans="1:8">
      <c r="A12" s="98"/>
      <c r="B12" s="99" t="s">
        <v>431</v>
      </c>
      <c r="C12" s="100"/>
      <c r="D12" s="97" t="s">
        <v>97</v>
      </c>
      <c r="E12" s="113" t="s">
        <v>575</v>
      </c>
      <c r="F12" s="114" t="s">
        <v>576</v>
      </c>
      <c r="G12" s="115" t="s">
        <v>210</v>
      </c>
      <c r="H12" s="116" t="s">
        <v>577</v>
      </c>
    </row>
    <row r="13" ht="27" customHeight="true" spans="1:8">
      <c r="A13" s="98"/>
      <c r="B13" s="101"/>
      <c r="C13" s="102"/>
      <c r="D13" s="97" t="s">
        <v>103</v>
      </c>
      <c r="E13" s="97" t="s">
        <v>468</v>
      </c>
      <c r="F13" s="97" t="s">
        <v>469</v>
      </c>
      <c r="G13" s="97" t="s">
        <v>210</v>
      </c>
      <c r="H13" s="115"/>
    </row>
    <row r="14" ht="27" customHeight="true" spans="1:8">
      <c r="A14" s="98"/>
      <c r="B14" s="101"/>
      <c r="C14" s="102"/>
      <c r="D14" s="97" t="s">
        <v>108</v>
      </c>
      <c r="E14" s="97" t="s">
        <v>470</v>
      </c>
      <c r="F14" s="115">
        <v>1</v>
      </c>
      <c r="G14" s="117" t="s">
        <v>210</v>
      </c>
      <c r="H14" s="116"/>
    </row>
    <row r="15" ht="27" customHeight="true" spans="1:8">
      <c r="A15" s="98"/>
      <c r="B15" s="101"/>
      <c r="C15" s="102"/>
      <c r="D15" s="97"/>
      <c r="E15" s="97" t="s">
        <v>471</v>
      </c>
      <c r="F15" s="115">
        <v>1</v>
      </c>
      <c r="G15" s="117" t="s">
        <v>210</v>
      </c>
      <c r="H15" s="116"/>
    </row>
    <row r="16" ht="27" customHeight="true" spans="1:8">
      <c r="A16" s="98"/>
      <c r="B16" s="103"/>
      <c r="C16" s="104"/>
      <c r="D16" s="97" t="s">
        <v>44</v>
      </c>
      <c r="E16" s="97" t="s">
        <v>472</v>
      </c>
      <c r="F16" s="106">
        <v>85.5922</v>
      </c>
      <c r="G16" s="117" t="s">
        <v>210</v>
      </c>
      <c r="H16" s="116"/>
    </row>
    <row r="17" ht="61" customHeight="true" spans="1:8">
      <c r="A17" s="98"/>
      <c r="B17" s="97" t="s">
        <v>444</v>
      </c>
      <c r="C17" s="97"/>
      <c r="D17" s="97" t="s">
        <v>52</v>
      </c>
      <c r="E17" s="97" t="s">
        <v>482</v>
      </c>
      <c r="F17" s="115" t="s">
        <v>101</v>
      </c>
      <c r="G17" s="117" t="s">
        <v>210</v>
      </c>
      <c r="H17" s="116"/>
    </row>
    <row r="18" ht="27" customHeight="true" spans="1:8">
      <c r="A18" s="98"/>
      <c r="B18" s="97"/>
      <c r="C18" s="97"/>
      <c r="D18" s="97" t="s">
        <v>195</v>
      </c>
      <c r="E18" s="97" t="s">
        <v>483</v>
      </c>
      <c r="F18" s="97" t="s">
        <v>484</v>
      </c>
      <c r="G18" s="117" t="s">
        <v>210</v>
      </c>
      <c r="H18" s="116"/>
    </row>
    <row r="19" ht="27" customHeight="true" spans="1:8">
      <c r="A19" s="98"/>
      <c r="B19" s="97"/>
      <c r="C19" s="97"/>
      <c r="D19" s="97" t="s">
        <v>456</v>
      </c>
      <c r="E19" s="97" t="s">
        <v>474</v>
      </c>
      <c r="F19" s="97" t="s">
        <v>101</v>
      </c>
      <c r="G19" s="117" t="s">
        <v>210</v>
      </c>
      <c r="H19" s="116"/>
    </row>
    <row r="20" ht="27" customHeight="true" spans="1:8">
      <c r="A20" s="105"/>
      <c r="B20" s="97" t="s">
        <v>117</v>
      </c>
      <c r="C20" s="97"/>
      <c r="D20" s="97" t="s">
        <v>459</v>
      </c>
      <c r="E20" s="97" t="s">
        <v>460</v>
      </c>
      <c r="F20" s="118">
        <v>0.98</v>
      </c>
      <c r="G20" s="118">
        <v>0.98</v>
      </c>
      <c r="H20" s="116"/>
    </row>
  </sheetData>
  <mergeCells count="23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F8:G8"/>
    <mergeCell ref="B9:E9"/>
    <mergeCell ref="F9:H9"/>
    <mergeCell ref="B10:E10"/>
    <mergeCell ref="F10:H10"/>
    <mergeCell ref="B11:C11"/>
    <mergeCell ref="B20:C20"/>
    <mergeCell ref="A9:A10"/>
    <mergeCell ref="A11:A20"/>
    <mergeCell ref="D14:D15"/>
    <mergeCell ref="A4:C8"/>
    <mergeCell ref="B12:C16"/>
    <mergeCell ref="B17:C19"/>
  </mergeCells>
  <pageMargins left="0.629861111111111" right="0.550694444444444" top="0.826388888888889" bottom="1" header="0.5" footer="0.5"/>
  <pageSetup paperSize="9" scale="97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6"/>
  <sheetViews>
    <sheetView workbookViewId="0">
      <selection activeCell="A1" sqref="A1:H1"/>
    </sheetView>
  </sheetViews>
  <sheetFormatPr defaultColWidth="9" defaultRowHeight="14.25" outlineLevelCol="7"/>
  <cols>
    <col min="1" max="1" width="5.625" customWidth="true"/>
    <col min="2" max="2" width="4.625" customWidth="true"/>
    <col min="3" max="3" width="9" customWidth="true"/>
    <col min="4" max="4" width="17.7583333333333" customWidth="true"/>
    <col min="5" max="5" width="14.2583333333333" customWidth="true"/>
    <col min="6" max="6" width="10" customWidth="true"/>
    <col min="7" max="7" width="11.2583333333333" customWidth="true"/>
    <col min="8" max="8" width="20.5" customWidth="true"/>
  </cols>
  <sheetData>
    <row r="1" ht="20.1" customHeight="true" spans="1:8">
      <c r="A1" s="70" t="s">
        <v>578</v>
      </c>
      <c r="B1" s="70"/>
      <c r="C1" s="70"/>
      <c r="D1" s="70"/>
      <c r="E1" s="70"/>
      <c r="F1" s="70"/>
      <c r="G1" s="70"/>
      <c r="H1" s="70"/>
    </row>
    <row r="2" ht="20.1" customHeight="true" spans="1:8">
      <c r="A2" s="71" t="s">
        <v>66</v>
      </c>
      <c r="B2" s="71"/>
      <c r="C2" s="71"/>
      <c r="D2" s="71"/>
      <c r="E2" s="71"/>
      <c r="F2" s="71"/>
      <c r="G2" s="71"/>
      <c r="H2" s="71"/>
    </row>
    <row r="3" ht="28.5" customHeight="true" spans="1:8">
      <c r="A3" s="38" t="s">
        <v>67</v>
      </c>
      <c r="B3" s="38"/>
      <c r="C3" s="38"/>
      <c r="D3" s="14" t="s">
        <v>579</v>
      </c>
      <c r="E3" s="15"/>
      <c r="F3" s="80" t="s">
        <v>69</v>
      </c>
      <c r="G3" s="81" t="s">
        <v>70</v>
      </c>
      <c r="H3" s="82"/>
    </row>
    <row r="4" spans="1:8">
      <c r="A4" s="38" t="s">
        <v>71</v>
      </c>
      <c r="B4" s="38"/>
      <c r="C4" s="38"/>
      <c r="D4" s="72" t="s">
        <v>72</v>
      </c>
      <c r="E4" s="83"/>
      <c r="F4" s="83"/>
      <c r="G4" s="83"/>
      <c r="H4" s="84"/>
    </row>
    <row r="5" spans="1:8">
      <c r="A5" s="38" t="s">
        <v>73</v>
      </c>
      <c r="B5" s="38"/>
      <c r="C5" s="38"/>
      <c r="D5" s="53" t="s">
        <v>580</v>
      </c>
      <c r="E5" s="62"/>
      <c r="F5" s="73" t="s">
        <v>75</v>
      </c>
      <c r="G5" s="53" t="s">
        <v>74</v>
      </c>
      <c r="H5" s="62"/>
    </row>
    <row r="6" spans="1:8">
      <c r="A6" s="13" t="s">
        <v>76</v>
      </c>
      <c r="B6" s="13"/>
      <c r="C6" s="13"/>
      <c r="D6" s="73"/>
      <c r="E6" s="73" t="s">
        <v>77</v>
      </c>
      <c r="F6" s="53" t="s">
        <v>78</v>
      </c>
      <c r="G6" s="62"/>
      <c r="H6" s="73" t="s">
        <v>79</v>
      </c>
    </row>
    <row r="7" spans="1:8">
      <c r="A7" s="13"/>
      <c r="B7" s="13"/>
      <c r="C7" s="13"/>
      <c r="D7" s="73" t="s">
        <v>80</v>
      </c>
      <c r="E7" s="38">
        <v>90</v>
      </c>
      <c r="F7" s="53">
        <v>90</v>
      </c>
      <c r="G7" s="62"/>
      <c r="H7" s="86">
        <f>F7/E7</f>
        <v>1</v>
      </c>
    </row>
    <row r="8" spans="1:8">
      <c r="A8" s="13"/>
      <c r="B8" s="13"/>
      <c r="C8" s="13"/>
      <c r="D8" s="73" t="s">
        <v>81</v>
      </c>
      <c r="E8" s="38">
        <v>90</v>
      </c>
      <c r="F8" s="53">
        <v>90</v>
      </c>
      <c r="G8" s="62"/>
      <c r="H8" s="86">
        <f>F8/E8</f>
        <v>1</v>
      </c>
    </row>
    <row r="9" spans="1:8">
      <c r="A9" s="13"/>
      <c r="B9" s="13"/>
      <c r="C9" s="13"/>
      <c r="D9" s="74" t="s">
        <v>82</v>
      </c>
      <c r="E9" s="38"/>
      <c r="F9" s="53"/>
      <c r="G9" s="62"/>
      <c r="H9" s="73"/>
    </row>
    <row r="10" spans="1:8">
      <c r="A10" s="13"/>
      <c r="B10" s="13"/>
      <c r="C10" s="13"/>
      <c r="D10" s="74" t="s">
        <v>83</v>
      </c>
      <c r="E10" s="38"/>
      <c r="F10" s="53"/>
      <c r="G10" s="62"/>
      <c r="H10" s="73"/>
    </row>
    <row r="11" spans="1:8">
      <c r="A11" s="13"/>
      <c r="B11" s="13"/>
      <c r="C11" s="13"/>
      <c r="D11" s="74" t="s">
        <v>84</v>
      </c>
      <c r="E11" s="73"/>
      <c r="F11" s="53"/>
      <c r="G11" s="62"/>
      <c r="H11" s="86"/>
    </row>
    <row r="12" ht="17.25" customHeight="true" spans="1:8">
      <c r="A12" s="48" t="s">
        <v>19</v>
      </c>
      <c r="B12" s="53" t="s">
        <v>85</v>
      </c>
      <c r="C12" s="54"/>
      <c r="D12" s="54"/>
      <c r="E12" s="62"/>
      <c r="F12" s="53" t="s">
        <v>86</v>
      </c>
      <c r="G12" s="54"/>
      <c r="H12" s="62"/>
    </row>
    <row r="13" ht="91" customHeight="true" spans="1:8">
      <c r="A13" s="51"/>
      <c r="B13" s="75" t="s">
        <v>581</v>
      </c>
      <c r="C13" s="76"/>
      <c r="D13" s="76"/>
      <c r="E13" s="87"/>
      <c r="F13" s="88" t="s">
        <v>582</v>
      </c>
      <c r="G13" s="89"/>
      <c r="H13" s="90"/>
    </row>
    <row r="14" ht="28.5" spans="1:8">
      <c r="A14" s="48" t="s">
        <v>88</v>
      </c>
      <c r="B14" s="65" t="s">
        <v>89</v>
      </c>
      <c r="C14" s="38" t="s">
        <v>90</v>
      </c>
      <c r="D14" s="53" t="s">
        <v>91</v>
      </c>
      <c r="E14" s="62"/>
      <c r="F14" s="38" t="s">
        <v>92</v>
      </c>
      <c r="G14" s="38" t="s">
        <v>94</v>
      </c>
      <c r="H14" s="38" t="s">
        <v>430</v>
      </c>
    </row>
    <row r="15" ht="32.1" customHeight="true" spans="1:8">
      <c r="A15" s="50"/>
      <c r="B15" s="48" t="s">
        <v>96</v>
      </c>
      <c r="C15" s="77" t="s">
        <v>97</v>
      </c>
      <c r="D15" s="11" t="s">
        <v>98</v>
      </c>
      <c r="E15" s="11"/>
      <c r="F15" s="22" t="s">
        <v>583</v>
      </c>
      <c r="G15" s="22" t="s">
        <v>583</v>
      </c>
      <c r="H15" s="73"/>
    </row>
    <row r="16" ht="32.1" customHeight="true" spans="1:8">
      <c r="A16" s="50"/>
      <c r="B16" s="50"/>
      <c r="C16" s="78"/>
      <c r="D16" s="11" t="s">
        <v>100</v>
      </c>
      <c r="E16" s="11"/>
      <c r="F16" s="25" t="s">
        <v>101</v>
      </c>
      <c r="G16" s="25" t="s">
        <v>101</v>
      </c>
      <c r="H16" s="73"/>
    </row>
    <row r="17" ht="32.1" customHeight="true" spans="1:8">
      <c r="A17" s="50"/>
      <c r="B17" s="50"/>
      <c r="C17" s="78"/>
      <c r="D17" s="12" t="s">
        <v>102</v>
      </c>
      <c r="E17" s="24"/>
      <c r="F17" s="25" t="s">
        <v>101</v>
      </c>
      <c r="G17" s="25" t="s">
        <v>101</v>
      </c>
      <c r="H17" s="73"/>
    </row>
    <row r="18" ht="32.1" customHeight="true" spans="1:8">
      <c r="A18" s="50"/>
      <c r="B18" s="50"/>
      <c r="C18" s="77" t="s">
        <v>103</v>
      </c>
      <c r="D18" s="11" t="s">
        <v>584</v>
      </c>
      <c r="E18" s="11"/>
      <c r="F18" s="25" t="s">
        <v>107</v>
      </c>
      <c r="G18" s="25" t="s">
        <v>107</v>
      </c>
      <c r="H18" s="73"/>
    </row>
    <row r="19" ht="32.1" customHeight="true" spans="1:8">
      <c r="A19" s="50"/>
      <c r="B19" s="50"/>
      <c r="C19" s="77" t="s">
        <v>108</v>
      </c>
      <c r="D19" s="11" t="s">
        <v>109</v>
      </c>
      <c r="E19" s="11"/>
      <c r="F19" s="25">
        <v>1</v>
      </c>
      <c r="G19" s="25">
        <v>1</v>
      </c>
      <c r="H19" s="73"/>
    </row>
    <row r="20" ht="32.1" customHeight="true" spans="1:8">
      <c r="A20" s="50"/>
      <c r="B20" s="50"/>
      <c r="C20" s="78"/>
      <c r="D20" s="11" t="s">
        <v>110</v>
      </c>
      <c r="E20" s="11"/>
      <c r="F20" s="25">
        <v>0</v>
      </c>
      <c r="G20" s="25">
        <v>0</v>
      </c>
      <c r="H20" s="73"/>
    </row>
    <row r="21" ht="32.1" customHeight="true" spans="1:8">
      <c r="A21" s="50"/>
      <c r="B21" s="50"/>
      <c r="C21" s="77" t="s">
        <v>44</v>
      </c>
      <c r="D21" s="11" t="s">
        <v>111</v>
      </c>
      <c r="E21" s="11"/>
      <c r="F21" s="91" t="s">
        <v>585</v>
      </c>
      <c r="G21" s="91" t="s">
        <v>585</v>
      </c>
      <c r="H21" s="73"/>
    </row>
    <row r="22" ht="32.1" customHeight="true" spans="1:8">
      <c r="A22" s="50"/>
      <c r="B22" s="50"/>
      <c r="C22" s="48" t="s">
        <v>52</v>
      </c>
      <c r="D22" s="11" t="s">
        <v>113</v>
      </c>
      <c r="E22" s="11"/>
      <c r="F22" s="25" t="s">
        <v>583</v>
      </c>
      <c r="G22" s="25" t="s">
        <v>583</v>
      </c>
      <c r="H22" s="73"/>
    </row>
    <row r="23" ht="32.1" customHeight="true" spans="1:8">
      <c r="A23" s="50"/>
      <c r="B23" s="50"/>
      <c r="C23" s="48" t="s">
        <v>55</v>
      </c>
      <c r="D23" s="11" t="s">
        <v>114</v>
      </c>
      <c r="E23" s="11"/>
      <c r="F23" s="22" t="s">
        <v>115</v>
      </c>
      <c r="G23" s="22" t="s">
        <v>115</v>
      </c>
      <c r="H23" s="73"/>
    </row>
    <row r="24" ht="32.1" customHeight="true" spans="1:8">
      <c r="A24" s="50"/>
      <c r="B24" s="50"/>
      <c r="C24" s="48" t="s">
        <v>58</v>
      </c>
      <c r="D24" s="11" t="s">
        <v>116</v>
      </c>
      <c r="E24" s="11"/>
      <c r="F24" s="25" t="s">
        <v>57</v>
      </c>
      <c r="G24" s="25" t="s">
        <v>57</v>
      </c>
      <c r="H24" s="73"/>
    </row>
    <row r="25" ht="42.75" spans="1:8">
      <c r="A25" s="50"/>
      <c r="B25" s="48" t="s">
        <v>117</v>
      </c>
      <c r="C25" s="48" t="s">
        <v>62</v>
      </c>
      <c r="D25" s="11" t="s">
        <v>118</v>
      </c>
      <c r="E25" s="11"/>
      <c r="F25" s="25" t="s">
        <v>119</v>
      </c>
      <c r="G25" s="25" t="s">
        <v>119</v>
      </c>
      <c r="H25" s="73"/>
    </row>
    <row r="26" ht="23.1" customHeight="true" spans="1:8">
      <c r="A26" s="73" t="s">
        <v>586</v>
      </c>
      <c r="B26" s="53"/>
      <c r="C26" s="54"/>
      <c r="D26" s="54"/>
      <c r="E26" s="54"/>
      <c r="F26" s="54"/>
      <c r="G26" s="54"/>
      <c r="H26" s="62"/>
    </row>
  </sheetData>
  <mergeCells count="39">
    <mergeCell ref="A1:H1"/>
    <mergeCell ref="A2:H2"/>
    <mergeCell ref="A3:C3"/>
    <mergeCell ref="D3:E3"/>
    <mergeCell ref="G3:H3"/>
    <mergeCell ref="A4:C4"/>
    <mergeCell ref="D4:H4"/>
    <mergeCell ref="A5:C5"/>
    <mergeCell ref="D5:E5"/>
    <mergeCell ref="G5:H5"/>
    <mergeCell ref="F6:G6"/>
    <mergeCell ref="F7:G7"/>
    <mergeCell ref="F8:G8"/>
    <mergeCell ref="F9:G9"/>
    <mergeCell ref="F10:G10"/>
    <mergeCell ref="F11:G11"/>
    <mergeCell ref="B12:E12"/>
    <mergeCell ref="F12:H12"/>
    <mergeCell ref="B13:E13"/>
    <mergeCell ref="F13:H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B26:H26"/>
    <mergeCell ref="A12:A13"/>
    <mergeCell ref="A14:A25"/>
    <mergeCell ref="B15:B24"/>
    <mergeCell ref="C15:C17"/>
    <mergeCell ref="C19:C20"/>
    <mergeCell ref="A6:C11"/>
  </mergeCells>
  <pageMargins left="0.75" right="0.75" top="1" bottom="1" header="0.5" footer="0.5"/>
  <pageSetup paperSize="9" scale="98" fitToHeight="0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0"/>
  <sheetViews>
    <sheetView workbookViewId="0">
      <selection activeCell="M16" sqref="M16"/>
    </sheetView>
  </sheetViews>
  <sheetFormatPr defaultColWidth="9" defaultRowHeight="14.25" outlineLevelCol="7"/>
  <cols>
    <col min="1" max="1" width="6.25" customWidth="true"/>
    <col min="2" max="2" width="5.5" customWidth="true"/>
    <col min="3" max="3" width="2.875" customWidth="true"/>
    <col min="4" max="4" width="14" customWidth="true"/>
    <col min="5" max="5" width="22" style="3" customWidth="true"/>
    <col min="6" max="6" width="15.3333333333333" customWidth="true"/>
    <col min="7" max="8" width="13.375" customWidth="true"/>
  </cols>
  <sheetData>
    <row r="1" ht="54" customHeight="true" spans="1:8">
      <c r="A1" s="92" t="s">
        <v>587</v>
      </c>
      <c r="B1" s="92"/>
      <c r="C1" s="92"/>
      <c r="D1" s="92"/>
      <c r="E1" s="92"/>
      <c r="F1" s="92"/>
      <c r="G1" s="92"/>
      <c r="H1" s="92"/>
    </row>
    <row r="2" ht="27" customHeight="true" spans="1:8">
      <c r="A2" s="93" t="s">
        <v>67</v>
      </c>
      <c r="B2" s="93"/>
      <c r="C2" s="93"/>
      <c r="D2" s="93" t="s">
        <v>588</v>
      </c>
      <c r="E2" s="93"/>
      <c r="F2" s="93"/>
      <c r="G2" s="93"/>
      <c r="H2" s="93"/>
    </row>
    <row r="3" ht="26.25" customHeight="true" spans="1:8">
      <c r="A3" s="93" t="s">
        <v>71</v>
      </c>
      <c r="B3" s="93"/>
      <c r="C3" s="93"/>
      <c r="D3" s="93" t="s">
        <v>418</v>
      </c>
      <c r="E3" s="93"/>
      <c r="F3" s="93" t="s">
        <v>75</v>
      </c>
      <c r="G3" s="93" t="s">
        <v>419</v>
      </c>
      <c r="H3" s="93"/>
    </row>
    <row r="4" ht="27" customHeight="true" spans="1:8">
      <c r="A4" s="93" t="s">
        <v>420</v>
      </c>
      <c r="B4" s="93"/>
      <c r="C4" s="93"/>
      <c r="D4" s="94"/>
      <c r="E4" s="93" t="s">
        <v>77</v>
      </c>
      <c r="F4" s="93" t="s">
        <v>421</v>
      </c>
      <c r="G4" s="93"/>
      <c r="H4" s="93" t="s">
        <v>422</v>
      </c>
    </row>
    <row r="5" ht="19" customHeight="true" spans="1:8">
      <c r="A5" s="93"/>
      <c r="B5" s="93"/>
      <c r="C5" s="93"/>
      <c r="D5" s="93" t="s">
        <v>173</v>
      </c>
      <c r="E5" s="106">
        <v>14.69</v>
      </c>
      <c r="F5" s="107">
        <v>14.69</v>
      </c>
      <c r="G5" s="108"/>
      <c r="H5" s="109">
        <v>1</v>
      </c>
    </row>
    <row r="6" ht="19" customHeight="true" spans="1:8">
      <c r="A6" s="93"/>
      <c r="B6" s="93"/>
      <c r="C6" s="93"/>
      <c r="D6" s="93" t="s">
        <v>82</v>
      </c>
      <c r="E6" s="93">
        <v>14.69</v>
      </c>
      <c r="F6" s="110">
        <v>14.69</v>
      </c>
      <c r="G6" s="111"/>
      <c r="H6" s="112" t="s">
        <v>477</v>
      </c>
    </row>
    <row r="7" ht="19" customHeight="true" spans="1:8">
      <c r="A7" s="93"/>
      <c r="B7" s="93"/>
      <c r="C7" s="93"/>
      <c r="D7" s="93" t="s">
        <v>513</v>
      </c>
      <c r="E7" s="93"/>
      <c r="F7" s="110"/>
      <c r="G7" s="111"/>
      <c r="H7" s="93"/>
    </row>
    <row r="8" ht="19" customHeight="true" spans="1:8">
      <c r="A8" s="93"/>
      <c r="B8" s="93"/>
      <c r="C8" s="93"/>
      <c r="D8" s="93" t="s">
        <v>424</v>
      </c>
      <c r="E8" s="93"/>
      <c r="F8" s="110"/>
      <c r="G8" s="111"/>
      <c r="H8" s="93"/>
    </row>
    <row r="9" ht="18" customHeight="true" spans="1:8">
      <c r="A9" s="93" t="s">
        <v>425</v>
      </c>
      <c r="B9" s="93" t="s">
        <v>426</v>
      </c>
      <c r="C9" s="93"/>
      <c r="D9" s="93"/>
      <c r="E9" s="93"/>
      <c r="F9" s="93" t="s">
        <v>86</v>
      </c>
      <c r="G9" s="93"/>
      <c r="H9" s="93"/>
    </row>
    <row r="10" ht="62" customHeight="true" spans="1:8">
      <c r="A10" s="93"/>
      <c r="B10" s="95" t="s">
        <v>589</v>
      </c>
      <c r="C10" s="95"/>
      <c r="D10" s="95"/>
      <c r="E10" s="95"/>
      <c r="F10" s="95" t="s">
        <v>590</v>
      </c>
      <c r="G10" s="95"/>
      <c r="H10" s="95"/>
    </row>
    <row r="11" ht="27" customHeight="true" spans="1:8">
      <c r="A11" s="96" t="s">
        <v>183</v>
      </c>
      <c r="B11" s="97" t="s">
        <v>89</v>
      </c>
      <c r="C11" s="97"/>
      <c r="D11" s="97" t="s">
        <v>90</v>
      </c>
      <c r="E11" s="97" t="s">
        <v>91</v>
      </c>
      <c r="F11" s="97" t="s">
        <v>429</v>
      </c>
      <c r="G11" s="93" t="s">
        <v>94</v>
      </c>
      <c r="H11" s="93" t="s">
        <v>430</v>
      </c>
    </row>
    <row r="12" ht="31" customHeight="true" spans="1:8">
      <c r="A12" s="98"/>
      <c r="B12" s="99" t="s">
        <v>431</v>
      </c>
      <c r="C12" s="100"/>
      <c r="D12" s="97" t="s">
        <v>97</v>
      </c>
      <c r="E12" s="113" t="s">
        <v>591</v>
      </c>
      <c r="F12" s="114" t="s">
        <v>592</v>
      </c>
      <c r="G12" s="115" t="s">
        <v>210</v>
      </c>
      <c r="H12" s="116"/>
    </row>
    <row r="13" ht="27" customHeight="true" spans="1:8">
      <c r="A13" s="98"/>
      <c r="B13" s="101"/>
      <c r="C13" s="102"/>
      <c r="D13" s="97" t="s">
        <v>103</v>
      </c>
      <c r="E13" s="97" t="s">
        <v>468</v>
      </c>
      <c r="F13" s="97" t="s">
        <v>469</v>
      </c>
      <c r="G13" s="97" t="s">
        <v>210</v>
      </c>
      <c r="H13" s="115"/>
    </row>
    <row r="14" ht="27" customHeight="true" spans="1:8">
      <c r="A14" s="98"/>
      <c r="B14" s="101"/>
      <c r="C14" s="102"/>
      <c r="D14" s="97" t="s">
        <v>108</v>
      </c>
      <c r="E14" s="97" t="s">
        <v>470</v>
      </c>
      <c r="F14" s="115">
        <v>1</v>
      </c>
      <c r="G14" s="117" t="s">
        <v>210</v>
      </c>
      <c r="H14" s="116"/>
    </row>
    <row r="15" ht="27" customHeight="true" spans="1:8">
      <c r="A15" s="98"/>
      <c r="B15" s="101"/>
      <c r="C15" s="102"/>
      <c r="D15" s="97"/>
      <c r="E15" s="97" t="s">
        <v>471</v>
      </c>
      <c r="F15" s="115">
        <v>1</v>
      </c>
      <c r="G15" s="117" t="s">
        <v>210</v>
      </c>
      <c r="H15" s="116"/>
    </row>
    <row r="16" ht="27" customHeight="true" spans="1:8">
      <c r="A16" s="98"/>
      <c r="B16" s="103"/>
      <c r="C16" s="104"/>
      <c r="D16" s="97" t="s">
        <v>44</v>
      </c>
      <c r="E16" s="97" t="s">
        <v>472</v>
      </c>
      <c r="F16" s="106">
        <v>14.69</v>
      </c>
      <c r="G16" s="117" t="s">
        <v>210</v>
      </c>
      <c r="H16" s="116"/>
    </row>
    <row r="17" ht="61" customHeight="true" spans="1:8">
      <c r="A17" s="98"/>
      <c r="B17" s="97" t="s">
        <v>444</v>
      </c>
      <c r="C17" s="97"/>
      <c r="D17" s="97" t="s">
        <v>52</v>
      </c>
      <c r="E17" s="97" t="s">
        <v>482</v>
      </c>
      <c r="F17" s="115" t="s">
        <v>101</v>
      </c>
      <c r="G17" s="117" t="s">
        <v>210</v>
      </c>
      <c r="H17" s="116"/>
    </row>
    <row r="18" ht="27" customHeight="true" spans="1:8">
      <c r="A18" s="98"/>
      <c r="B18" s="97"/>
      <c r="C18" s="97"/>
      <c r="D18" s="97" t="s">
        <v>195</v>
      </c>
      <c r="E18" s="97" t="s">
        <v>483</v>
      </c>
      <c r="F18" s="97" t="s">
        <v>484</v>
      </c>
      <c r="G18" s="117" t="s">
        <v>210</v>
      </c>
      <c r="H18" s="116"/>
    </row>
    <row r="19" ht="27" customHeight="true" spans="1:8">
      <c r="A19" s="98"/>
      <c r="B19" s="97"/>
      <c r="C19" s="97"/>
      <c r="D19" s="97" t="s">
        <v>456</v>
      </c>
      <c r="E19" s="97" t="s">
        <v>474</v>
      </c>
      <c r="F19" s="97" t="s">
        <v>101</v>
      </c>
      <c r="G19" s="117" t="s">
        <v>210</v>
      </c>
      <c r="H19" s="116"/>
    </row>
    <row r="20" ht="27" customHeight="true" spans="1:8">
      <c r="A20" s="105"/>
      <c r="B20" s="97" t="s">
        <v>117</v>
      </c>
      <c r="C20" s="97"/>
      <c r="D20" s="97" t="s">
        <v>459</v>
      </c>
      <c r="E20" s="97" t="s">
        <v>460</v>
      </c>
      <c r="F20" s="118">
        <v>0.98</v>
      </c>
      <c r="G20" s="118">
        <v>0.98</v>
      </c>
      <c r="H20" s="116"/>
    </row>
  </sheetData>
  <mergeCells count="23">
    <mergeCell ref="A1:H1"/>
    <mergeCell ref="A2:C2"/>
    <mergeCell ref="D2:H2"/>
    <mergeCell ref="A3:C3"/>
    <mergeCell ref="D3:E3"/>
    <mergeCell ref="G3:H3"/>
    <mergeCell ref="F4:G4"/>
    <mergeCell ref="F5:G5"/>
    <mergeCell ref="F6:G6"/>
    <mergeCell ref="F7:G7"/>
    <mergeCell ref="F8:G8"/>
    <mergeCell ref="B9:E9"/>
    <mergeCell ref="F9:H9"/>
    <mergeCell ref="B10:E10"/>
    <mergeCell ref="F10:H10"/>
    <mergeCell ref="B11:C11"/>
    <mergeCell ref="B20:C20"/>
    <mergeCell ref="A9:A10"/>
    <mergeCell ref="A11:A20"/>
    <mergeCell ref="D14:D15"/>
    <mergeCell ref="A4:C8"/>
    <mergeCell ref="B12:C16"/>
    <mergeCell ref="B17:C19"/>
  </mergeCells>
  <pageMargins left="0.629861111111111" right="0.550694444444444" top="0.826388888888889" bottom="1" header="0.5" footer="0.5"/>
  <pageSetup paperSize="9" scale="9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7"/>
  <sheetViews>
    <sheetView workbookViewId="0">
      <selection activeCell="O19" sqref="O19"/>
    </sheetView>
  </sheetViews>
  <sheetFormatPr defaultColWidth="9" defaultRowHeight="14.25" outlineLevelCol="7"/>
  <cols>
    <col min="1" max="1" width="5.63333333333333" customWidth="true"/>
    <col min="2" max="2" width="4.63333333333333" customWidth="true"/>
    <col min="3" max="3" width="9" customWidth="true"/>
    <col min="4" max="4" width="17.75" customWidth="true"/>
    <col min="5" max="5" width="14.25" customWidth="true"/>
    <col min="6" max="6" width="10" customWidth="true"/>
    <col min="7" max="7" width="11.25" customWidth="true"/>
    <col min="8" max="8" width="20.5" customWidth="true"/>
  </cols>
  <sheetData>
    <row r="1" ht="20.1" customHeight="true" spans="1:8">
      <c r="A1" s="70" t="s">
        <v>593</v>
      </c>
      <c r="B1" s="70"/>
      <c r="C1" s="70"/>
      <c r="D1" s="70"/>
      <c r="E1" s="70"/>
      <c r="F1" s="70"/>
      <c r="G1" s="70"/>
      <c r="H1" s="70"/>
    </row>
    <row r="2" ht="20.1" customHeight="true" spans="1:8">
      <c r="A2" s="71" t="s">
        <v>66</v>
      </c>
      <c r="B2" s="71"/>
      <c r="C2" s="71"/>
      <c r="D2" s="71"/>
      <c r="E2" s="71"/>
      <c r="F2" s="71"/>
      <c r="G2" s="71"/>
      <c r="H2" s="71"/>
    </row>
    <row r="3" ht="28.5" customHeight="true" spans="1:8">
      <c r="A3" s="38" t="s">
        <v>67</v>
      </c>
      <c r="B3" s="38"/>
      <c r="C3" s="38"/>
      <c r="D3" s="14" t="s">
        <v>594</v>
      </c>
      <c r="E3" s="15"/>
      <c r="F3" s="80" t="s">
        <v>69</v>
      </c>
      <c r="G3" s="81" t="s">
        <v>70</v>
      </c>
      <c r="H3" s="82"/>
    </row>
    <row r="4" spans="1:8">
      <c r="A4" s="38" t="s">
        <v>71</v>
      </c>
      <c r="B4" s="38"/>
      <c r="C4" s="38"/>
      <c r="D4" s="72" t="s">
        <v>72</v>
      </c>
      <c r="E4" s="83"/>
      <c r="F4" s="83"/>
      <c r="G4" s="83"/>
      <c r="H4" s="84"/>
    </row>
    <row r="5" spans="1:8">
      <c r="A5" s="38" t="s">
        <v>73</v>
      </c>
      <c r="B5" s="38"/>
      <c r="C5" s="38"/>
      <c r="D5" s="53" t="s">
        <v>580</v>
      </c>
      <c r="E5" s="62"/>
      <c r="F5" s="73" t="s">
        <v>75</v>
      </c>
      <c r="G5" s="53" t="s">
        <v>74</v>
      </c>
      <c r="H5" s="62"/>
    </row>
    <row r="6" spans="1:8">
      <c r="A6" s="13" t="s">
        <v>76</v>
      </c>
      <c r="B6" s="13"/>
      <c r="C6" s="13"/>
      <c r="D6" s="73"/>
      <c r="E6" s="73" t="s">
        <v>77</v>
      </c>
      <c r="F6" s="53" t="s">
        <v>78</v>
      </c>
      <c r="G6" s="62"/>
      <c r="H6" s="73" t="s">
        <v>79</v>
      </c>
    </row>
    <row r="7" spans="1:8">
      <c r="A7" s="13"/>
      <c r="B7" s="13"/>
      <c r="C7" s="13"/>
      <c r="D7" s="73" t="s">
        <v>80</v>
      </c>
      <c r="E7" s="85">
        <v>395.9</v>
      </c>
      <c r="F7" s="53">
        <v>395.9</v>
      </c>
      <c r="G7" s="62"/>
      <c r="H7" s="86">
        <f>F7/E7</f>
        <v>1</v>
      </c>
    </row>
    <row r="8" spans="1:8">
      <c r="A8" s="13"/>
      <c r="B8" s="13"/>
      <c r="C8" s="13"/>
      <c r="D8" s="73" t="s">
        <v>81</v>
      </c>
      <c r="E8" s="85">
        <v>395.9</v>
      </c>
      <c r="F8" s="53">
        <v>395.9</v>
      </c>
      <c r="G8" s="62"/>
      <c r="H8" s="86">
        <f>F8/E8</f>
        <v>1</v>
      </c>
    </row>
    <row r="9" spans="1:8">
      <c r="A9" s="13"/>
      <c r="B9" s="13"/>
      <c r="C9" s="13"/>
      <c r="D9" s="74" t="s">
        <v>82</v>
      </c>
      <c r="E9" s="38"/>
      <c r="F9" s="53"/>
      <c r="G9" s="62"/>
      <c r="H9" s="86"/>
    </row>
    <row r="10" spans="1:8">
      <c r="A10" s="13"/>
      <c r="B10" s="13"/>
      <c r="C10" s="13"/>
      <c r="D10" s="74" t="s">
        <v>83</v>
      </c>
      <c r="E10" s="38"/>
      <c r="F10" s="53"/>
      <c r="G10" s="62"/>
      <c r="H10" s="86"/>
    </row>
    <row r="11" spans="1:8">
      <c r="A11" s="13"/>
      <c r="B11" s="13"/>
      <c r="C11" s="13"/>
      <c r="D11" s="74" t="s">
        <v>595</v>
      </c>
      <c r="E11" s="38"/>
      <c r="F11" s="53"/>
      <c r="G11" s="62"/>
      <c r="H11" s="86"/>
    </row>
    <row r="12" spans="1:8">
      <c r="A12" s="13"/>
      <c r="B12" s="13"/>
      <c r="C12" s="13"/>
      <c r="D12" s="74" t="s">
        <v>84</v>
      </c>
      <c r="E12" s="73"/>
      <c r="F12" s="53"/>
      <c r="G12" s="62"/>
      <c r="H12" s="86"/>
    </row>
    <row r="13" ht="17.25" customHeight="true" spans="1:8">
      <c r="A13" s="48" t="s">
        <v>19</v>
      </c>
      <c r="B13" s="53" t="s">
        <v>85</v>
      </c>
      <c r="C13" s="54"/>
      <c r="D13" s="54"/>
      <c r="E13" s="62"/>
      <c r="F13" s="53" t="s">
        <v>86</v>
      </c>
      <c r="G13" s="54"/>
      <c r="H13" s="62"/>
    </row>
    <row r="14" ht="91" customHeight="true" spans="1:8">
      <c r="A14" s="51"/>
      <c r="B14" s="75" t="s">
        <v>596</v>
      </c>
      <c r="C14" s="76"/>
      <c r="D14" s="76"/>
      <c r="E14" s="87"/>
      <c r="F14" s="88" t="s">
        <v>597</v>
      </c>
      <c r="G14" s="89"/>
      <c r="H14" s="90"/>
    </row>
    <row r="15" ht="28.5" spans="1:8">
      <c r="A15" s="48" t="s">
        <v>88</v>
      </c>
      <c r="B15" s="65" t="s">
        <v>89</v>
      </c>
      <c r="C15" s="38" t="s">
        <v>90</v>
      </c>
      <c r="D15" s="53" t="s">
        <v>91</v>
      </c>
      <c r="E15" s="62"/>
      <c r="F15" s="38" t="s">
        <v>92</v>
      </c>
      <c r="G15" s="38" t="s">
        <v>94</v>
      </c>
      <c r="H15" s="38" t="s">
        <v>430</v>
      </c>
    </row>
    <row r="16" ht="32.1" customHeight="true" spans="1:8">
      <c r="A16" s="50"/>
      <c r="B16" s="48" t="s">
        <v>96</v>
      </c>
      <c r="C16" s="77" t="s">
        <v>97</v>
      </c>
      <c r="D16" s="11" t="s">
        <v>98</v>
      </c>
      <c r="E16" s="11"/>
      <c r="F16" s="22" t="s">
        <v>598</v>
      </c>
      <c r="G16" s="22" t="s">
        <v>598</v>
      </c>
      <c r="H16" s="73"/>
    </row>
    <row r="17" ht="32.1" customHeight="true" spans="1:8">
      <c r="A17" s="50"/>
      <c r="B17" s="50"/>
      <c r="C17" s="78"/>
      <c r="D17" s="11" t="s">
        <v>100</v>
      </c>
      <c r="E17" s="11"/>
      <c r="F17" s="25" t="s">
        <v>101</v>
      </c>
      <c r="G17" s="25" t="s">
        <v>101</v>
      </c>
      <c r="H17" s="73"/>
    </row>
    <row r="18" ht="32.1" customHeight="true" spans="1:8">
      <c r="A18" s="50"/>
      <c r="B18" s="50"/>
      <c r="C18" s="78"/>
      <c r="D18" s="12" t="s">
        <v>102</v>
      </c>
      <c r="E18" s="24"/>
      <c r="F18" s="25" t="s">
        <v>101</v>
      </c>
      <c r="G18" s="25" t="s">
        <v>101</v>
      </c>
      <c r="H18" s="73"/>
    </row>
    <row r="19" ht="32.1" customHeight="true" spans="1:8">
      <c r="A19" s="50"/>
      <c r="B19" s="50"/>
      <c r="C19" s="79" t="s">
        <v>103</v>
      </c>
      <c r="D19" s="11" t="s">
        <v>584</v>
      </c>
      <c r="E19" s="11"/>
      <c r="F19" s="25" t="s">
        <v>107</v>
      </c>
      <c r="G19" s="25" t="s">
        <v>107</v>
      </c>
      <c r="H19" s="73"/>
    </row>
    <row r="20" ht="32.1" customHeight="true" spans="1:8">
      <c r="A20" s="50"/>
      <c r="B20" s="50"/>
      <c r="C20" s="77" t="s">
        <v>108</v>
      </c>
      <c r="D20" s="11" t="s">
        <v>109</v>
      </c>
      <c r="E20" s="11"/>
      <c r="F20" s="25">
        <v>1</v>
      </c>
      <c r="G20" s="25">
        <v>1</v>
      </c>
      <c r="H20" s="73"/>
    </row>
    <row r="21" ht="32.1" customHeight="true" spans="1:8">
      <c r="A21" s="50"/>
      <c r="B21" s="50"/>
      <c r="C21" s="78"/>
      <c r="D21" s="11" t="s">
        <v>110</v>
      </c>
      <c r="E21" s="11"/>
      <c r="F21" s="25">
        <v>0</v>
      </c>
      <c r="G21" s="25">
        <v>0</v>
      </c>
      <c r="H21" s="73"/>
    </row>
    <row r="22" ht="32.1" customHeight="true" spans="1:8">
      <c r="A22" s="50"/>
      <c r="B22" s="50"/>
      <c r="C22" s="77" t="s">
        <v>44</v>
      </c>
      <c r="D22" s="11" t="s">
        <v>111</v>
      </c>
      <c r="E22" s="11"/>
      <c r="F22" s="91" t="s">
        <v>599</v>
      </c>
      <c r="G22" s="91" t="s">
        <v>599</v>
      </c>
      <c r="H22" s="73"/>
    </row>
    <row r="23" ht="32.1" customHeight="true" spans="1:8">
      <c r="A23" s="50"/>
      <c r="B23" s="50"/>
      <c r="C23" s="48" t="s">
        <v>52</v>
      </c>
      <c r="D23" s="11" t="s">
        <v>113</v>
      </c>
      <c r="E23" s="11"/>
      <c r="F23" s="25" t="s">
        <v>598</v>
      </c>
      <c r="G23" s="25" t="s">
        <v>598</v>
      </c>
      <c r="H23" s="73"/>
    </row>
    <row r="24" ht="32.1" customHeight="true" spans="1:8">
      <c r="A24" s="50"/>
      <c r="B24" s="50"/>
      <c r="C24" s="48" t="s">
        <v>55</v>
      </c>
      <c r="D24" s="11" t="s">
        <v>114</v>
      </c>
      <c r="E24" s="11"/>
      <c r="F24" s="22" t="s">
        <v>115</v>
      </c>
      <c r="G24" s="22" t="s">
        <v>115</v>
      </c>
      <c r="H24" s="73"/>
    </row>
    <row r="25" ht="32.1" customHeight="true" spans="1:8">
      <c r="A25" s="50"/>
      <c r="B25" s="50"/>
      <c r="C25" s="48" t="s">
        <v>58</v>
      </c>
      <c r="D25" s="11" t="s">
        <v>116</v>
      </c>
      <c r="E25" s="11"/>
      <c r="F25" s="25" t="s">
        <v>57</v>
      </c>
      <c r="G25" s="25" t="s">
        <v>57</v>
      </c>
      <c r="H25" s="73"/>
    </row>
    <row r="26" ht="42.75" spans="1:8">
      <c r="A26" s="50"/>
      <c r="B26" s="48" t="s">
        <v>117</v>
      </c>
      <c r="C26" s="48" t="s">
        <v>62</v>
      </c>
      <c r="D26" s="11" t="s">
        <v>118</v>
      </c>
      <c r="E26" s="11"/>
      <c r="F26" s="25" t="s">
        <v>119</v>
      </c>
      <c r="G26" s="25" t="s">
        <v>119</v>
      </c>
      <c r="H26" s="73"/>
    </row>
    <row r="27" ht="23.1" customHeight="true" spans="1:8">
      <c r="A27" s="73" t="s">
        <v>586</v>
      </c>
      <c r="B27" s="53"/>
      <c r="C27" s="54"/>
      <c r="D27" s="54"/>
      <c r="E27" s="54"/>
      <c r="F27" s="54"/>
      <c r="G27" s="54"/>
      <c r="H27" s="62"/>
    </row>
  </sheetData>
  <mergeCells count="40">
    <mergeCell ref="A1:H1"/>
    <mergeCell ref="A2:H2"/>
    <mergeCell ref="A3:C3"/>
    <mergeCell ref="D3:E3"/>
    <mergeCell ref="G3:H3"/>
    <mergeCell ref="A4:C4"/>
    <mergeCell ref="D4:H4"/>
    <mergeCell ref="A5:C5"/>
    <mergeCell ref="D5:E5"/>
    <mergeCell ref="G5:H5"/>
    <mergeCell ref="F6:G6"/>
    <mergeCell ref="F7:G7"/>
    <mergeCell ref="F8:G8"/>
    <mergeCell ref="F9:G9"/>
    <mergeCell ref="F10:G10"/>
    <mergeCell ref="F11:G11"/>
    <mergeCell ref="F12:G12"/>
    <mergeCell ref="B13:E13"/>
    <mergeCell ref="F13:H13"/>
    <mergeCell ref="B14:E14"/>
    <mergeCell ref="F14:H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7:H27"/>
    <mergeCell ref="A13:A14"/>
    <mergeCell ref="A15:A26"/>
    <mergeCell ref="B16:B25"/>
    <mergeCell ref="C16:C18"/>
    <mergeCell ref="C20:C21"/>
    <mergeCell ref="A6:C12"/>
  </mergeCells>
  <pageMargins left="0.75" right="0.75" top="1" bottom="0.511805555555556" header="0.5" footer="0.5"/>
  <pageSetup paperSize="9" scale="94" fitToHeight="0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0"/>
  <sheetViews>
    <sheetView workbookViewId="0">
      <selection activeCell="Q9" sqref="Q9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2" width="11.6666666666667" style="2" customWidth="true"/>
  </cols>
  <sheetData>
    <row r="1" s="1" customFormat="true" ht="48" customHeight="true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7"/>
      <c r="L1" s="7"/>
    </row>
    <row r="2" ht="36" customHeight="true" spans="1:12">
      <c r="A2" s="8" t="s">
        <v>1</v>
      </c>
      <c r="B2" s="8"/>
      <c r="C2" s="9"/>
      <c r="D2" s="10" t="s">
        <v>600</v>
      </c>
      <c r="E2" s="8"/>
      <c r="F2" s="8"/>
      <c r="G2" s="8" t="s">
        <v>3</v>
      </c>
      <c r="H2" s="8"/>
      <c r="I2" s="21" t="s">
        <v>601</v>
      </c>
      <c r="J2" s="8"/>
      <c r="K2" s="9"/>
      <c r="L2" s="9"/>
    </row>
    <row r="3" ht="36" customHeight="true" spans="1:12">
      <c r="A3" s="8" t="s">
        <v>5</v>
      </c>
      <c r="B3" s="8"/>
      <c r="C3" s="9"/>
      <c r="D3" s="10" t="s">
        <v>6</v>
      </c>
      <c r="E3" s="8"/>
      <c r="F3" s="8"/>
      <c r="G3" s="8" t="s">
        <v>7</v>
      </c>
      <c r="H3" s="8"/>
      <c r="I3" s="21" t="s">
        <v>8</v>
      </c>
      <c r="J3" s="8"/>
      <c r="K3" s="9"/>
      <c r="L3" s="9"/>
    </row>
    <row r="4" ht="36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9" t="s">
        <v>13</v>
      </c>
      <c r="L4" s="9" t="s">
        <v>14</v>
      </c>
    </row>
    <row r="5" ht="36" customHeight="true" spans="1:12">
      <c r="A5" s="8"/>
      <c r="B5" s="8"/>
      <c r="C5" s="9"/>
      <c r="D5" s="9" t="s">
        <v>15</v>
      </c>
      <c r="E5" s="16">
        <v>889.63</v>
      </c>
      <c r="F5" s="16"/>
      <c r="G5" s="55">
        <v>879.53</v>
      </c>
      <c r="H5" s="55"/>
      <c r="I5" s="55"/>
      <c r="J5" s="8">
        <v>10</v>
      </c>
      <c r="K5" s="68">
        <v>0.99</v>
      </c>
      <c r="L5" s="9">
        <v>10</v>
      </c>
    </row>
    <row r="6" ht="36" customHeight="true" spans="1:12">
      <c r="A6" s="8"/>
      <c r="B6" s="8"/>
      <c r="C6" s="9"/>
      <c r="D6" s="9" t="s">
        <v>16</v>
      </c>
      <c r="E6" s="55">
        <v>889.63</v>
      </c>
      <c r="F6" s="55"/>
      <c r="G6" s="55">
        <v>879.53</v>
      </c>
      <c r="H6" s="55"/>
      <c r="I6" s="55"/>
      <c r="J6" s="9" t="s">
        <v>17</v>
      </c>
      <c r="K6" s="9"/>
      <c r="L6" s="9" t="s">
        <v>17</v>
      </c>
    </row>
    <row r="7" ht="36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9"/>
      <c r="L7" s="9" t="s">
        <v>17</v>
      </c>
    </row>
    <row r="8" ht="36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9"/>
      <c r="L8" s="9"/>
    </row>
    <row r="9" ht="144" customHeight="true" spans="1:12">
      <c r="A9" s="9"/>
      <c r="B9" s="19" t="s">
        <v>602</v>
      </c>
      <c r="C9" s="20"/>
      <c r="D9" s="20"/>
      <c r="E9" s="20"/>
      <c r="F9" s="20"/>
      <c r="G9" s="19" t="s">
        <v>603</v>
      </c>
      <c r="H9" s="20"/>
      <c r="I9" s="20"/>
      <c r="J9" s="20"/>
      <c r="K9" s="20"/>
      <c r="L9" s="20"/>
    </row>
    <row r="10" ht="34" customHeight="true" spans="1:12">
      <c r="A10" s="10" t="s">
        <v>24</v>
      </c>
      <c r="B10" s="42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9" t="s">
        <v>31</v>
      </c>
      <c r="L10" s="9"/>
    </row>
    <row r="11" ht="34" customHeight="true" spans="1:12">
      <c r="A11" s="8"/>
      <c r="B11" s="43" t="s">
        <v>32</v>
      </c>
      <c r="C11" s="44" t="s">
        <v>33</v>
      </c>
      <c r="D11" s="11" t="s">
        <v>98</v>
      </c>
      <c r="E11" s="11"/>
      <c r="F11" s="8">
        <v>10</v>
      </c>
      <c r="G11" s="22" t="s">
        <v>604</v>
      </c>
      <c r="H11" s="23" t="s">
        <v>604</v>
      </c>
      <c r="I11" s="33"/>
      <c r="J11" s="8">
        <v>10</v>
      </c>
      <c r="K11" s="9"/>
      <c r="L11" s="9"/>
    </row>
    <row r="12" ht="34" customHeight="true" spans="1:12">
      <c r="A12" s="8"/>
      <c r="B12" s="45"/>
      <c r="C12" s="46"/>
      <c r="D12" s="11" t="s">
        <v>100</v>
      </c>
      <c r="E12" s="11"/>
      <c r="F12" s="8">
        <v>10</v>
      </c>
      <c r="G12" s="25" t="s">
        <v>101</v>
      </c>
      <c r="H12" s="26" t="s">
        <v>101</v>
      </c>
      <c r="I12" s="34"/>
      <c r="J12" s="8">
        <v>10</v>
      </c>
      <c r="K12" s="9"/>
      <c r="L12" s="9"/>
    </row>
    <row r="13" ht="34" customHeight="true" spans="1:12">
      <c r="A13" s="8"/>
      <c r="B13" s="45"/>
      <c r="C13" s="46"/>
      <c r="D13" s="12" t="s">
        <v>102</v>
      </c>
      <c r="E13" s="24"/>
      <c r="F13" s="8">
        <v>10</v>
      </c>
      <c r="G13" s="25" t="s">
        <v>101</v>
      </c>
      <c r="H13" s="26" t="s">
        <v>101</v>
      </c>
      <c r="I13" s="34"/>
      <c r="J13" s="8">
        <v>10</v>
      </c>
      <c r="K13" s="9"/>
      <c r="L13" s="9"/>
    </row>
    <row r="14" ht="34" customHeight="true" spans="1:12">
      <c r="A14" s="8"/>
      <c r="B14" s="45"/>
      <c r="C14" s="9" t="s">
        <v>38</v>
      </c>
      <c r="D14" s="11" t="s">
        <v>584</v>
      </c>
      <c r="E14" s="11"/>
      <c r="F14" s="8">
        <v>10</v>
      </c>
      <c r="G14" s="25" t="s">
        <v>107</v>
      </c>
      <c r="H14" s="26" t="s">
        <v>107</v>
      </c>
      <c r="I14" s="34"/>
      <c r="J14" s="8">
        <v>10</v>
      </c>
      <c r="K14" s="9"/>
      <c r="L14" s="9"/>
    </row>
    <row r="15" ht="34" customHeight="true" spans="1:12">
      <c r="A15" s="8"/>
      <c r="B15" s="45"/>
      <c r="C15" s="63" t="s">
        <v>40</v>
      </c>
      <c r="D15" s="11" t="s">
        <v>109</v>
      </c>
      <c r="E15" s="11"/>
      <c r="F15" s="8">
        <v>10</v>
      </c>
      <c r="G15" s="25">
        <v>1</v>
      </c>
      <c r="H15" s="26">
        <v>1</v>
      </c>
      <c r="I15" s="34"/>
      <c r="J15" s="8">
        <v>10</v>
      </c>
      <c r="K15" s="9"/>
      <c r="L15" s="9"/>
    </row>
    <row r="16" ht="34" customHeight="true" spans="1:12">
      <c r="A16" s="8"/>
      <c r="B16" s="45"/>
      <c r="C16" s="10" t="s">
        <v>44</v>
      </c>
      <c r="D16" s="11" t="s">
        <v>111</v>
      </c>
      <c r="E16" s="11"/>
      <c r="F16" s="8">
        <v>10</v>
      </c>
      <c r="G16" s="25" t="s">
        <v>605</v>
      </c>
      <c r="H16" s="26" t="s">
        <v>606</v>
      </c>
      <c r="I16" s="34"/>
      <c r="J16" s="8">
        <v>10</v>
      </c>
      <c r="K16" s="9"/>
      <c r="L16" s="9"/>
    </row>
    <row r="17" ht="34" customHeight="true" spans="1:12">
      <c r="A17" s="64"/>
      <c r="B17" s="13" t="s">
        <v>48</v>
      </c>
      <c r="C17" s="49" t="s">
        <v>52</v>
      </c>
      <c r="D17" s="11" t="s">
        <v>113</v>
      </c>
      <c r="E17" s="11"/>
      <c r="F17" s="8">
        <v>10</v>
      </c>
      <c r="G17" s="56" t="s">
        <v>607</v>
      </c>
      <c r="H17" s="67" t="s">
        <v>607</v>
      </c>
      <c r="I17" s="69"/>
      <c r="J17" s="8">
        <v>10</v>
      </c>
      <c r="K17" s="9"/>
      <c r="L17" s="9"/>
    </row>
    <row r="18" ht="36" customHeight="true" spans="1:12">
      <c r="A18" s="64"/>
      <c r="B18" s="13"/>
      <c r="C18" s="65" t="s">
        <v>58</v>
      </c>
      <c r="D18" s="66" t="s">
        <v>116</v>
      </c>
      <c r="E18" s="66"/>
      <c r="F18" s="8">
        <v>10</v>
      </c>
      <c r="G18" s="25" t="s">
        <v>57</v>
      </c>
      <c r="H18" s="26" t="s">
        <v>57</v>
      </c>
      <c r="I18" s="34"/>
      <c r="J18" s="8">
        <v>10</v>
      </c>
      <c r="K18" s="9"/>
      <c r="L18" s="9"/>
    </row>
    <row r="19" ht="50" customHeight="true" spans="1:12">
      <c r="A19" s="8"/>
      <c r="B19" s="13" t="s">
        <v>61</v>
      </c>
      <c r="C19" s="43" t="s">
        <v>62</v>
      </c>
      <c r="D19" s="11" t="s">
        <v>608</v>
      </c>
      <c r="E19" s="11"/>
      <c r="F19" s="8">
        <v>10</v>
      </c>
      <c r="G19" s="25" t="s">
        <v>119</v>
      </c>
      <c r="H19" s="26" t="s">
        <v>119</v>
      </c>
      <c r="I19" s="34"/>
      <c r="J19" s="8">
        <v>10</v>
      </c>
      <c r="K19" s="9"/>
      <c r="L19" s="9"/>
    </row>
    <row r="20" ht="23" customHeight="true" spans="1:12">
      <c r="A20" s="53" t="s">
        <v>64</v>
      </c>
      <c r="B20" s="54"/>
      <c r="C20" s="54"/>
      <c r="D20" s="54"/>
      <c r="E20" s="62"/>
      <c r="F20" s="53"/>
      <c r="G20" s="54"/>
      <c r="H20" s="54"/>
      <c r="I20" s="54"/>
      <c r="J20" s="8">
        <v>100</v>
      </c>
      <c r="K20" s="54"/>
      <c r="L20" s="62"/>
    </row>
  </sheetData>
  <mergeCells count="60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K11:L11"/>
    <mergeCell ref="D12:E12"/>
    <mergeCell ref="H12:I12"/>
    <mergeCell ref="K12:L12"/>
    <mergeCell ref="D13:E13"/>
    <mergeCell ref="H13:I13"/>
    <mergeCell ref="K13:L13"/>
    <mergeCell ref="D14:E14"/>
    <mergeCell ref="H14:I14"/>
    <mergeCell ref="K14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A20:E20"/>
    <mergeCell ref="F20:I20"/>
    <mergeCell ref="K20:L20"/>
    <mergeCell ref="A8:A9"/>
    <mergeCell ref="A10:A19"/>
    <mergeCell ref="B11:B16"/>
    <mergeCell ref="B17:B18"/>
    <mergeCell ref="C11:C13"/>
    <mergeCell ref="A4:C7"/>
  </mergeCells>
  <pageMargins left="0.7" right="0.7" top="0.75" bottom="0.75" header="0.3" footer="0.3"/>
  <pageSetup paperSize="9" scale="75" fitToHeight="0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workbookViewId="0">
      <selection activeCell="M11" sqref="M11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2" width="11.6666666666667" style="2" customWidth="true"/>
  </cols>
  <sheetData>
    <row r="1" s="1" customFormat="true" ht="48" customHeight="true" spans="1:12">
      <c r="A1" s="41" t="s">
        <v>609</v>
      </c>
      <c r="B1" s="6"/>
      <c r="C1" s="7"/>
      <c r="D1" s="7"/>
      <c r="E1" s="6"/>
      <c r="F1" s="6"/>
      <c r="G1" s="6"/>
      <c r="H1" s="6"/>
      <c r="I1" s="6"/>
      <c r="J1" s="6"/>
      <c r="K1" s="7"/>
      <c r="L1" s="7"/>
    </row>
    <row r="2" ht="36" customHeight="true" spans="1:12">
      <c r="A2" s="8" t="s">
        <v>1</v>
      </c>
      <c r="B2" s="8"/>
      <c r="C2" s="9"/>
      <c r="D2" s="10" t="s">
        <v>610</v>
      </c>
      <c r="E2" s="8"/>
      <c r="F2" s="8"/>
      <c r="G2" s="8" t="s">
        <v>3</v>
      </c>
      <c r="H2" s="8"/>
      <c r="I2" s="21" t="s">
        <v>4</v>
      </c>
      <c r="J2" s="8"/>
      <c r="K2" s="9"/>
      <c r="L2" s="9"/>
    </row>
    <row r="3" ht="36" customHeight="true" spans="1:12">
      <c r="A3" s="8" t="s">
        <v>5</v>
      </c>
      <c r="B3" s="8"/>
      <c r="C3" s="9"/>
      <c r="D3" s="10" t="s">
        <v>6</v>
      </c>
      <c r="E3" s="8"/>
      <c r="F3" s="8"/>
      <c r="G3" s="8" t="s">
        <v>7</v>
      </c>
      <c r="H3" s="8"/>
      <c r="I3" s="21" t="s">
        <v>8</v>
      </c>
      <c r="J3" s="8"/>
      <c r="K3" s="9"/>
      <c r="L3" s="9"/>
    </row>
    <row r="4" ht="36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9" t="s">
        <v>13</v>
      </c>
      <c r="L4" s="9" t="s">
        <v>14</v>
      </c>
    </row>
    <row r="5" ht="36" customHeight="true" spans="1:12">
      <c r="A5" s="8"/>
      <c r="B5" s="8"/>
      <c r="C5" s="9"/>
      <c r="D5" s="9" t="s">
        <v>15</v>
      </c>
      <c r="E5" s="55">
        <v>172.5</v>
      </c>
      <c r="F5" s="55"/>
      <c r="G5" s="55">
        <v>161.82</v>
      </c>
      <c r="H5" s="55"/>
      <c r="I5" s="55"/>
      <c r="J5" s="58">
        <v>10</v>
      </c>
      <c r="K5" s="59">
        <v>1</v>
      </c>
      <c r="L5" s="9">
        <v>10</v>
      </c>
    </row>
    <row r="6" ht="36" customHeight="true" spans="1:12">
      <c r="A6" s="8"/>
      <c r="B6" s="8"/>
      <c r="C6" s="9"/>
      <c r="D6" s="9" t="s">
        <v>16</v>
      </c>
      <c r="E6" s="55">
        <v>172.5</v>
      </c>
      <c r="F6" s="55"/>
      <c r="G6" s="55">
        <v>161.82</v>
      </c>
      <c r="H6" s="55"/>
      <c r="I6" s="55"/>
      <c r="J6" s="9" t="s">
        <v>17</v>
      </c>
      <c r="K6" s="60"/>
      <c r="L6" s="9" t="s">
        <v>17</v>
      </c>
    </row>
    <row r="7" ht="36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9"/>
      <c r="L7" s="9" t="s">
        <v>17</v>
      </c>
    </row>
    <row r="8" ht="24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9"/>
      <c r="L8" s="9"/>
    </row>
    <row r="9" ht="132" customHeight="true" spans="1:12">
      <c r="A9" s="9"/>
      <c r="B9" s="10" t="s">
        <v>611</v>
      </c>
      <c r="C9" s="9"/>
      <c r="D9" s="9"/>
      <c r="E9" s="9"/>
      <c r="F9" s="9"/>
      <c r="G9" s="10" t="s">
        <v>612</v>
      </c>
      <c r="H9" s="9"/>
      <c r="I9" s="9"/>
      <c r="J9" s="9"/>
      <c r="K9" s="9"/>
      <c r="L9" s="9"/>
    </row>
    <row r="10" ht="35" customHeight="true" spans="1:12">
      <c r="A10" s="10" t="s">
        <v>24</v>
      </c>
      <c r="B10" s="42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9" t="s">
        <v>31</v>
      </c>
      <c r="L10" s="9"/>
    </row>
    <row r="11" ht="35" customHeight="true" spans="1:12">
      <c r="A11" s="8"/>
      <c r="B11" s="43" t="s">
        <v>32</v>
      </c>
      <c r="C11" s="44" t="s">
        <v>33</v>
      </c>
      <c r="D11" s="11" t="s">
        <v>613</v>
      </c>
      <c r="E11" s="11"/>
      <c r="F11" s="8">
        <v>7</v>
      </c>
      <c r="G11" s="22" t="s">
        <v>614</v>
      </c>
      <c r="H11" s="23" t="s">
        <v>614</v>
      </c>
      <c r="I11" s="33"/>
      <c r="J11" s="8">
        <v>7</v>
      </c>
      <c r="K11" s="9"/>
      <c r="L11" s="9"/>
    </row>
    <row r="12" ht="35" customHeight="true" spans="1:12">
      <c r="A12" s="8"/>
      <c r="B12" s="45"/>
      <c r="C12" s="46"/>
      <c r="D12" s="11" t="s">
        <v>130</v>
      </c>
      <c r="E12" s="11"/>
      <c r="F12" s="8">
        <v>7</v>
      </c>
      <c r="G12" s="25" t="s">
        <v>615</v>
      </c>
      <c r="H12" s="26" t="s">
        <v>615</v>
      </c>
      <c r="I12" s="34"/>
      <c r="J12" s="8">
        <v>7</v>
      </c>
      <c r="K12" s="9"/>
      <c r="L12" s="9"/>
    </row>
    <row r="13" ht="35" customHeight="true" spans="1:12">
      <c r="A13" s="8"/>
      <c r="B13" s="45"/>
      <c r="C13" s="46"/>
      <c r="D13" s="12" t="s">
        <v>616</v>
      </c>
      <c r="E13" s="24"/>
      <c r="F13" s="8">
        <v>7</v>
      </c>
      <c r="G13" s="25" t="s">
        <v>617</v>
      </c>
      <c r="H13" s="26" t="s">
        <v>617</v>
      </c>
      <c r="I13" s="34"/>
      <c r="J13" s="8">
        <v>7</v>
      </c>
      <c r="K13" s="9"/>
      <c r="L13" s="9"/>
    </row>
    <row r="14" ht="35" customHeight="true" spans="1:12">
      <c r="A14" s="8"/>
      <c r="B14" s="45"/>
      <c r="C14" s="9" t="s">
        <v>38</v>
      </c>
      <c r="D14" s="11" t="s">
        <v>39</v>
      </c>
      <c r="E14" s="11"/>
      <c r="F14" s="8">
        <v>7</v>
      </c>
      <c r="G14" s="25">
        <v>1</v>
      </c>
      <c r="H14" s="26">
        <v>1</v>
      </c>
      <c r="I14" s="34"/>
      <c r="J14" s="8">
        <v>7</v>
      </c>
      <c r="K14" s="9"/>
      <c r="L14" s="9"/>
    </row>
    <row r="15" ht="35" customHeight="true" spans="1:12">
      <c r="A15" s="8"/>
      <c r="B15" s="45"/>
      <c r="C15" s="44" t="s">
        <v>40</v>
      </c>
      <c r="D15" s="11" t="s">
        <v>41</v>
      </c>
      <c r="E15" s="11"/>
      <c r="F15" s="8">
        <v>7</v>
      </c>
      <c r="G15" s="25">
        <v>1</v>
      </c>
      <c r="H15" s="26">
        <v>1</v>
      </c>
      <c r="I15" s="34"/>
      <c r="J15" s="8">
        <v>7</v>
      </c>
      <c r="K15" s="9"/>
      <c r="L15" s="9"/>
    </row>
    <row r="16" ht="35" customHeight="true" spans="1:12">
      <c r="A16" s="8"/>
      <c r="B16" s="45"/>
      <c r="C16" s="47"/>
      <c r="D16" s="11" t="s">
        <v>43</v>
      </c>
      <c r="E16" s="11"/>
      <c r="F16" s="8">
        <v>7</v>
      </c>
      <c r="G16" s="25">
        <v>1</v>
      </c>
      <c r="H16" s="26">
        <v>1</v>
      </c>
      <c r="I16" s="34"/>
      <c r="J16" s="8">
        <v>7</v>
      </c>
      <c r="K16" s="9"/>
      <c r="L16" s="9"/>
    </row>
    <row r="17" ht="35" customHeight="true" spans="1:12">
      <c r="A17" s="8"/>
      <c r="B17" s="45"/>
      <c r="C17" s="10" t="s">
        <v>44</v>
      </c>
      <c r="D17" s="11" t="s">
        <v>618</v>
      </c>
      <c r="E17" s="11"/>
      <c r="F17" s="8">
        <v>8</v>
      </c>
      <c r="G17" s="56" t="s">
        <v>619</v>
      </c>
      <c r="H17" s="57" t="s">
        <v>620</v>
      </c>
      <c r="I17" s="61"/>
      <c r="J17" s="8">
        <v>8</v>
      </c>
      <c r="K17" s="9"/>
      <c r="L17" s="9"/>
    </row>
    <row r="18" ht="36" customHeight="true" spans="1:12">
      <c r="A18" s="8"/>
      <c r="B18" s="48" t="s">
        <v>48</v>
      </c>
      <c r="C18" s="49" t="s">
        <v>52</v>
      </c>
      <c r="D18" s="11" t="s">
        <v>621</v>
      </c>
      <c r="E18" s="11"/>
      <c r="F18" s="8">
        <v>10</v>
      </c>
      <c r="G18" s="25" t="s">
        <v>622</v>
      </c>
      <c r="H18" s="26" t="s">
        <v>622</v>
      </c>
      <c r="I18" s="34"/>
      <c r="J18" s="8">
        <v>9</v>
      </c>
      <c r="K18" s="9"/>
      <c r="L18" s="9"/>
    </row>
    <row r="19" ht="42" customHeight="true" spans="1:12">
      <c r="A19" s="8"/>
      <c r="B19" s="50"/>
      <c r="C19" s="49" t="s">
        <v>55</v>
      </c>
      <c r="D19" s="11" t="s">
        <v>623</v>
      </c>
      <c r="E19" s="11"/>
      <c r="F19" s="8">
        <v>10</v>
      </c>
      <c r="G19" s="22" t="s">
        <v>624</v>
      </c>
      <c r="H19" s="23" t="s">
        <v>624</v>
      </c>
      <c r="I19" s="33"/>
      <c r="J19" s="8">
        <v>9</v>
      </c>
      <c r="K19" s="9"/>
      <c r="L19" s="9"/>
    </row>
    <row r="20" ht="42" customHeight="true" spans="1:12">
      <c r="A20" s="8"/>
      <c r="B20" s="51"/>
      <c r="C20" s="49" t="s">
        <v>58</v>
      </c>
      <c r="D20" s="11" t="s">
        <v>625</v>
      </c>
      <c r="E20" s="11"/>
      <c r="F20" s="8">
        <v>10</v>
      </c>
      <c r="G20" s="25" t="s">
        <v>57</v>
      </c>
      <c r="H20" s="26" t="s">
        <v>57</v>
      </c>
      <c r="I20" s="34"/>
      <c r="J20" s="8">
        <v>9</v>
      </c>
      <c r="K20" s="9"/>
      <c r="L20" s="9"/>
    </row>
    <row r="21" ht="46" customHeight="true" spans="1:12">
      <c r="A21" s="8"/>
      <c r="B21" s="52" t="s">
        <v>61</v>
      </c>
      <c r="C21" s="43" t="s">
        <v>62</v>
      </c>
      <c r="D21" s="11" t="s">
        <v>608</v>
      </c>
      <c r="E21" s="11"/>
      <c r="F21" s="8">
        <v>10</v>
      </c>
      <c r="G21" s="25" t="s">
        <v>119</v>
      </c>
      <c r="H21" s="26" t="s">
        <v>119</v>
      </c>
      <c r="I21" s="34"/>
      <c r="J21" s="8">
        <v>9</v>
      </c>
      <c r="K21" s="9"/>
      <c r="L21" s="9"/>
    </row>
    <row r="22" ht="23" customHeight="true" spans="1:12">
      <c r="A22" s="53" t="s">
        <v>64</v>
      </c>
      <c r="B22" s="54"/>
      <c r="C22" s="54"/>
      <c r="D22" s="54"/>
      <c r="E22" s="54"/>
      <c r="F22" s="54"/>
      <c r="G22" s="54"/>
      <c r="H22" s="54"/>
      <c r="I22" s="54"/>
      <c r="J22" s="38">
        <v>96</v>
      </c>
      <c r="K22" s="54"/>
      <c r="L22" s="62"/>
    </row>
  </sheetData>
  <mergeCells count="66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K11:L11"/>
    <mergeCell ref="D12:E12"/>
    <mergeCell ref="H12:I12"/>
    <mergeCell ref="K12:L12"/>
    <mergeCell ref="D13:E13"/>
    <mergeCell ref="H13:I13"/>
    <mergeCell ref="K13:L13"/>
    <mergeCell ref="D14:E14"/>
    <mergeCell ref="H14:I14"/>
    <mergeCell ref="K14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D20:E20"/>
    <mergeCell ref="H20:I20"/>
    <mergeCell ref="K20:L20"/>
    <mergeCell ref="D21:E21"/>
    <mergeCell ref="H21:I21"/>
    <mergeCell ref="K21:L21"/>
    <mergeCell ref="A22:I22"/>
    <mergeCell ref="K22:L22"/>
    <mergeCell ref="A8:A9"/>
    <mergeCell ref="A10:A21"/>
    <mergeCell ref="B11:B17"/>
    <mergeCell ref="B18:B20"/>
    <mergeCell ref="C11:C13"/>
    <mergeCell ref="C15:C16"/>
    <mergeCell ref="A4:C7"/>
  </mergeCells>
  <pageMargins left="0.7" right="0.7" top="0.75" bottom="0.75" header="0.3" footer="0.3"/>
  <pageSetup paperSize="9" scale="75" fitToHeight="0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4"/>
  <sheetViews>
    <sheetView workbookViewId="0">
      <selection activeCell="O13" sqref="O13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1" width="11.6666666666667" style="4" customWidth="true"/>
    <col min="12" max="12" width="11.6666666666667" style="2" customWidth="true"/>
  </cols>
  <sheetData>
    <row r="1" s="1" customFormat="true" ht="48" customHeight="true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29"/>
      <c r="L1" s="7"/>
    </row>
    <row r="2" ht="37" customHeight="true" spans="1:12">
      <c r="A2" s="8" t="s">
        <v>1</v>
      </c>
      <c r="B2" s="8"/>
      <c r="C2" s="9"/>
      <c r="D2" s="10" t="s">
        <v>626</v>
      </c>
      <c r="E2" s="8"/>
      <c r="F2" s="8"/>
      <c r="G2" s="8" t="s">
        <v>3</v>
      </c>
      <c r="H2" s="8"/>
      <c r="I2" s="21" t="s">
        <v>4</v>
      </c>
      <c r="J2" s="8"/>
      <c r="K2" s="30"/>
      <c r="L2" s="9"/>
    </row>
    <row r="3" ht="37" customHeight="true" spans="1:12">
      <c r="A3" s="8" t="s">
        <v>5</v>
      </c>
      <c r="B3" s="8"/>
      <c r="C3" s="9"/>
      <c r="D3" s="10" t="s">
        <v>6</v>
      </c>
      <c r="E3" s="8"/>
      <c r="F3" s="8"/>
      <c r="G3" s="8" t="s">
        <v>7</v>
      </c>
      <c r="H3" s="8"/>
      <c r="I3" s="21" t="s">
        <v>8</v>
      </c>
      <c r="J3" s="8"/>
      <c r="K3" s="30"/>
      <c r="L3" s="9"/>
    </row>
    <row r="4" ht="37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30" t="s">
        <v>13</v>
      </c>
      <c r="L4" s="9" t="s">
        <v>14</v>
      </c>
    </row>
    <row r="5" ht="37" customHeight="true" spans="1:12">
      <c r="A5" s="8"/>
      <c r="B5" s="8"/>
      <c r="C5" s="9"/>
      <c r="D5" s="9" t="s">
        <v>15</v>
      </c>
      <c r="E5" s="16">
        <v>223.5</v>
      </c>
      <c r="F5" s="16"/>
      <c r="G5" s="17">
        <v>218.99</v>
      </c>
      <c r="H5" s="18"/>
      <c r="I5" s="31"/>
      <c r="J5" s="8">
        <v>10</v>
      </c>
      <c r="K5" s="30">
        <f>G5/E5</f>
        <v>0.979821029082774</v>
      </c>
      <c r="L5" s="9">
        <v>10</v>
      </c>
    </row>
    <row r="6" ht="37" customHeight="true" spans="1:12">
      <c r="A6" s="8"/>
      <c r="B6" s="8"/>
      <c r="C6" s="9"/>
      <c r="D6" s="9" t="s">
        <v>16</v>
      </c>
      <c r="E6" s="16">
        <v>223.5</v>
      </c>
      <c r="F6" s="16"/>
      <c r="G6" s="17">
        <v>218.99</v>
      </c>
      <c r="H6" s="18"/>
      <c r="I6" s="31"/>
      <c r="J6" s="8">
        <v>10</v>
      </c>
      <c r="K6" s="30">
        <f>G6/E6</f>
        <v>0.979821029082774</v>
      </c>
      <c r="L6" s="9">
        <v>10</v>
      </c>
    </row>
    <row r="7" ht="37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30"/>
      <c r="L7" s="9" t="s">
        <v>17</v>
      </c>
    </row>
    <row r="8" ht="37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30"/>
      <c r="L8" s="9"/>
    </row>
    <row r="9" ht="139" customHeight="true" spans="1:12">
      <c r="A9" s="9"/>
      <c r="B9" s="10" t="s">
        <v>627</v>
      </c>
      <c r="C9" s="9"/>
      <c r="D9" s="9"/>
      <c r="E9" s="9"/>
      <c r="F9" s="9"/>
      <c r="G9" s="19" t="s">
        <v>628</v>
      </c>
      <c r="H9" s="20"/>
      <c r="I9" s="20"/>
      <c r="J9" s="20"/>
      <c r="K9" s="32"/>
      <c r="L9" s="20"/>
    </row>
    <row r="10" ht="27" customHeight="true" spans="1:12">
      <c r="A10" s="10" t="s">
        <v>24</v>
      </c>
      <c r="B10" s="8" t="s">
        <v>25</v>
      </c>
      <c r="C10" s="9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30" t="s">
        <v>31</v>
      </c>
      <c r="L10" s="9"/>
    </row>
    <row r="11" ht="31" customHeight="true" spans="1:12">
      <c r="A11" s="8"/>
      <c r="B11" s="10" t="s">
        <v>530</v>
      </c>
      <c r="C11" s="9" t="s">
        <v>33</v>
      </c>
      <c r="D11" s="11" t="s">
        <v>629</v>
      </c>
      <c r="E11" s="11"/>
      <c r="F11" s="8">
        <v>6</v>
      </c>
      <c r="G11" s="22" t="s">
        <v>630</v>
      </c>
      <c r="H11" s="23" t="s">
        <v>630</v>
      </c>
      <c r="I11" s="33"/>
      <c r="J11" s="8">
        <v>6</v>
      </c>
      <c r="K11" s="30"/>
      <c r="L11" s="9"/>
    </row>
    <row r="12" ht="31" customHeight="true" spans="1:12">
      <c r="A12" s="8"/>
      <c r="B12" s="10"/>
      <c r="C12" s="9"/>
      <c r="D12" s="11" t="s">
        <v>631</v>
      </c>
      <c r="E12" s="11"/>
      <c r="F12" s="8">
        <v>6</v>
      </c>
      <c r="G12" s="22" t="s">
        <v>632</v>
      </c>
      <c r="H12" s="23" t="s">
        <v>632</v>
      </c>
      <c r="I12" s="33"/>
      <c r="J12" s="8">
        <v>6</v>
      </c>
      <c r="K12" s="30"/>
      <c r="L12" s="9"/>
    </row>
    <row r="13" ht="31" customHeight="true" spans="1:12">
      <c r="A13" s="8"/>
      <c r="B13" s="10"/>
      <c r="C13" s="9"/>
      <c r="D13" s="12" t="s">
        <v>537</v>
      </c>
      <c r="E13" s="24"/>
      <c r="F13" s="8">
        <v>6</v>
      </c>
      <c r="G13" s="25" t="s">
        <v>633</v>
      </c>
      <c r="H13" s="26" t="s">
        <v>633</v>
      </c>
      <c r="I13" s="34"/>
      <c r="J13" s="8">
        <v>6</v>
      </c>
      <c r="K13" s="30"/>
      <c r="L13" s="9"/>
    </row>
    <row r="14" ht="31" customHeight="true" spans="1:12">
      <c r="A14" s="8"/>
      <c r="B14" s="10"/>
      <c r="C14" s="9"/>
      <c r="D14" s="12" t="s">
        <v>634</v>
      </c>
      <c r="E14" s="24"/>
      <c r="F14" s="8">
        <v>6</v>
      </c>
      <c r="G14" s="25" t="s">
        <v>635</v>
      </c>
      <c r="H14" s="26" t="s">
        <v>635</v>
      </c>
      <c r="I14" s="34"/>
      <c r="J14" s="8">
        <v>6</v>
      </c>
      <c r="K14" s="35"/>
      <c r="L14" s="36"/>
    </row>
    <row r="15" ht="31" customHeight="true" spans="1:12">
      <c r="A15" s="8"/>
      <c r="B15" s="10"/>
      <c r="C15" s="9" t="s">
        <v>38</v>
      </c>
      <c r="D15" s="11" t="s">
        <v>150</v>
      </c>
      <c r="E15" s="11"/>
      <c r="F15" s="8">
        <v>7</v>
      </c>
      <c r="G15" s="25">
        <v>1</v>
      </c>
      <c r="H15" s="26">
        <v>1</v>
      </c>
      <c r="I15" s="34"/>
      <c r="J15" s="8">
        <v>7</v>
      </c>
      <c r="K15" s="30"/>
      <c r="L15" s="9"/>
    </row>
    <row r="16" ht="31" customHeight="true" spans="1:12">
      <c r="A16" s="8"/>
      <c r="B16" s="10"/>
      <c r="C16" s="9" t="s">
        <v>40</v>
      </c>
      <c r="D16" s="11" t="s">
        <v>151</v>
      </c>
      <c r="E16" s="11"/>
      <c r="F16" s="8">
        <v>7</v>
      </c>
      <c r="G16" s="27" t="s">
        <v>42</v>
      </c>
      <c r="H16" s="28" t="s">
        <v>42</v>
      </c>
      <c r="I16" s="37"/>
      <c r="J16" s="8">
        <v>7</v>
      </c>
      <c r="K16" s="30"/>
      <c r="L16" s="9"/>
    </row>
    <row r="17" ht="31" customHeight="true" spans="1:12">
      <c r="A17" s="8"/>
      <c r="B17" s="10"/>
      <c r="C17" s="9"/>
      <c r="D17" s="11" t="s">
        <v>152</v>
      </c>
      <c r="E17" s="11"/>
      <c r="F17" s="8">
        <v>7</v>
      </c>
      <c r="G17" s="27">
        <v>1</v>
      </c>
      <c r="H17" s="28">
        <v>1</v>
      </c>
      <c r="I17" s="37"/>
      <c r="J17" s="8">
        <v>7</v>
      </c>
      <c r="K17" s="30"/>
      <c r="L17" s="9"/>
    </row>
    <row r="18" ht="31" customHeight="true" spans="1:12">
      <c r="A18" s="8"/>
      <c r="B18" s="10"/>
      <c r="C18" s="10" t="s">
        <v>44</v>
      </c>
      <c r="D18" s="11" t="s">
        <v>153</v>
      </c>
      <c r="E18" s="11"/>
      <c r="F18" s="8">
        <v>7</v>
      </c>
      <c r="G18" s="27" t="s">
        <v>636</v>
      </c>
      <c r="H18" s="28" t="s">
        <v>637</v>
      </c>
      <c r="I18" s="37"/>
      <c r="J18" s="8">
        <v>5</v>
      </c>
      <c r="K18" s="30"/>
      <c r="L18" s="9"/>
    </row>
    <row r="19" ht="36" customHeight="true" spans="1:12">
      <c r="A19" s="8"/>
      <c r="B19" s="13" t="s">
        <v>543</v>
      </c>
      <c r="C19" s="10" t="s">
        <v>49</v>
      </c>
      <c r="D19" s="11" t="s">
        <v>411</v>
      </c>
      <c r="E19" s="11"/>
      <c r="F19" s="8">
        <v>7</v>
      </c>
      <c r="G19" s="27" t="s">
        <v>138</v>
      </c>
      <c r="H19" s="28" t="s">
        <v>138</v>
      </c>
      <c r="I19" s="37"/>
      <c r="J19" s="8">
        <v>7</v>
      </c>
      <c r="K19" s="30"/>
      <c r="L19" s="9"/>
    </row>
    <row r="20" ht="42" customHeight="true" spans="1:12">
      <c r="A20" s="8"/>
      <c r="B20" s="13"/>
      <c r="C20" s="10" t="s">
        <v>52</v>
      </c>
      <c r="D20" s="11" t="s">
        <v>413</v>
      </c>
      <c r="E20" s="11"/>
      <c r="F20" s="8">
        <v>7</v>
      </c>
      <c r="G20" s="22" t="s">
        <v>622</v>
      </c>
      <c r="H20" s="23" t="s">
        <v>622</v>
      </c>
      <c r="I20" s="33"/>
      <c r="J20" s="8">
        <v>7</v>
      </c>
      <c r="K20" s="30"/>
      <c r="L20" s="9"/>
    </row>
    <row r="21" ht="42" customHeight="true" spans="1:12">
      <c r="A21" s="8"/>
      <c r="B21" s="13"/>
      <c r="C21" s="10" t="s">
        <v>55</v>
      </c>
      <c r="D21" s="11" t="s">
        <v>415</v>
      </c>
      <c r="E21" s="11"/>
      <c r="F21" s="8">
        <v>7</v>
      </c>
      <c r="G21" s="22" t="s">
        <v>57</v>
      </c>
      <c r="H21" s="23" t="s">
        <v>57</v>
      </c>
      <c r="I21" s="33"/>
      <c r="J21" s="8">
        <v>7</v>
      </c>
      <c r="K21" s="30"/>
      <c r="L21" s="9"/>
    </row>
    <row r="22" ht="31" customHeight="true" spans="1:12">
      <c r="A22" s="8"/>
      <c r="B22" s="13"/>
      <c r="C22" s="10" t="s">
        <v>58</v>
      </c>
      <c r="D22" s="12" t="s">
        <v>162</v>
      </c>
      <c r="E22" s="24"/>
      <c r="F22" s="8">
        <v>7</v>
      </c>
      <c r="G22" s="22" t="s">
        <v>60</v>
      </c>
      <c r="H22" s="23" t="s">
        <v>60</v>
      </c>
      <c r="I22" s="33"/>
      <c r="J22" s="8">
        <v>7</v>
      </c>
      <c r="K22" s="30"/>
      <c r="L22" s="9"/>
    </row>
    <row r="23" ht="50" customHeight="true" spans="1:12">
      <c r="A23" s="8"/>
      <c r="B23" s="13" t="s">
        <v>61</v>
      </c>
      <c r="C23" s="10" t="s">
        <v>62</v>
      </c>
      <c r="D23" s="11" t="s">
        <v>163</v>
      </c>
      <c r="E23" s="11"/>
      <c r="F23" s="8">
        <v>10</v>
      </c>
      <c r="G23" s="27" t="s">
        <v>42</v>
      </c>
      <c r="H23" s="28" t="s">
        <v>42</v>
      </c>
      <c r="I23" s="37"/>
      <c r="J23" s="8">
        <v>10</v>
      </c>
      <c r="K23" s="30"/>
      <c r="L23" s="9"/>
    </row>
    <row r="24" ht="23" customHeight="true" spans="1:12">
      <c r="A24" s="14" t="s">
        <v>64</v>
      </c>
      <c r="B24" s="15"/>
      <c r="C24" s="15"/>
      <c r="D24" s="15"/>
      <c r="E24" s="15"/>
      <c r="F24" s="15"/>
      <c r="G24" s="15"/>
      <c r="H24" s="15"/>
      <c r="I24" s="15"/>
      <c r="J24" s="38">
        <v>98</v>
      </c>
      <c r="K24" s="39"/>
      <c r="L24" s="40"/>
    </row>
  </sheetData>
  <mergeCells count="71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K11:L11"/>
    <mergeCell ref="D12:E12"/>
    <mergeCell ref="H12:I12"/>
    <mergeCell ref="K12:L12"/>
    <mergeCell ref="D13:E13"/>
    <mergeCell ref="H13:I13"/>
    <mergeCell ref="K13:L13"/>
    <mergeCell ref="D14:E14"/>
    <mergeCell ref="H14:I14"/>
    <mergeCell ref="K14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D20:E20"/>
    <mergeCell ref="H20:I20"/>
    <mergeCell ref="K20:L20"/>
    <mergeCell ref="D21:E21"/>
    <mergeCell ref="H21:I21"/>
    <mergeCell ref="K21:L21"/>
    <mergeCell ref="D22:E22"/>
    <mergeCell ref="H22:I22"/>
    <mergeCell ref="K22:L22"/>
    <mergeCell ref="D23:E23"/>
    <mergeCell ref="H23:I23"/>
    <mergeCell ref="K23:L23"/>
    <mergeCell ref="A24:I24"/>
    <mergeCell ref="A8:A9"/>
    <mergeCell ref="A10:A23"/>
    <mergeCell ref="B11:B18"/>
    <mergeCell ref="B19:B22"/>
    <mergeCell ref="C11:C14"/>
    <mergeCell ref="C16:C17"/>
    <mergeCell ref="A4:C7"/>
  </mergeCells>
  <pageMargins left="0.7" right="0.7" top="0.75" bottom="0.75" header="0.3" footer="0.3"/>
  <pageSetup paperSize="9" scale="7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selection activeCell="D2" sqref="D2:F2"/>
    </sheetView>
  </sheetViews>
  <sheetFormatPr defaultColWidth="9" defaultRowHeight="14.25"/>
  <cols>
    <col min="3" max="3" width="9" style="2"/>
    <col min="4" max="4" width="20" style="2" customWidth="true"/>
    <col min="5" max="5" width="8" customWidth="true"/>
    <col min="6" max="6" width="8" style="3" customWidth="true"/>
    <col min="7" max="7" width="11.6666666666667" customWidth="true"/>
    <col min="8" max="9" width="5.89166666666667" customWidth="true"/>
    <col min="11" max="11" width="11.6666666666667" style="267" customWidth="true"/>
    <col min="12" max="12" width="11.6666666666667" style="2" customWidth="true"/>
  </cols>
  <sheetData>
    <row r="1" s="1" customFormat="true" ht="48" customHeight="true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269"/>
      <c r="L1" s="7"/>
    </row>
    <row r="2" ht="33" customHeight="true" spans="1:12">
      <c r="A2" s="8" t="s">
        <v>1</v>
      </c>
      <c r="B2" s="8"/>
      <c r="C2" s="9"/>
      <c r="D2" s="10" t="s">
        <v>141</v>
      </c>
      <c r="E2" s="8"/>
      <c r="F2" s="8"/>
      <c r="G2" s="8" t="s">
        <v>3</v>
      </c>
      <c r="H2" s="8"/>
      <c r="I2" s="21" t="s">
        <v>4</v>
      </c>
      <c r="J2" s="8"/>
      <c r="K2" s="68"/>
      <c r="L2" s="9"/>
    </row>
    <row r="3" ht="33" customHeight="true" spans="1:12">
      <c r="A3" s="8" t="s">
        <v>5</v>
      </c>
      <c r="B3" s="8"/>
      <c r="C3" s="9"/>
      <c r="D3" s="10" t="s">
        <v>6</v>
      </c>
      <c r="E3" s="8"/>
      <c r="F3" s="8"/>
      <c r="G3" s="8" t="s">
        <v>7</v>
      </c>
      <c r="H3" s="8"/>
      <c r="I3" s="21" t="s">
        <v>8</v>
      </c>
      <c r="J3" s="8"/>
      <c r="K3" s="68"/>
      <c r="L3" s="9"/>
    </row>
    <row r="4" ht="33" customHeight="true" spans="1:12">
      <c r="A4" s="8" t="s">
        <v>9</v>
      </c>
      <c r="B4" s="8"/>
      <c r="C4" s="9"/>
      <c r="D4" s="9"/>
      <c r="E4" s="8" t="s">
        <v>10</v>
      </c>
      <c r="F4" s="8"/>
      <c r="G4" s="8" t="s">
        <v>11</v>
      </c>
      <c r="H4" s="8"/>
      <c r="I4" s="8"/>
      <c r="J4" s="8" t="s">
        <v>12</v>
      </c>
      <c r="K4" s="68" t="s">
        <v>13</v>
      </c>
      <c r="L4" s="9" t="s">
        <v>14</v>
      </c>
    </row>
    <row r="5" ht="33" customHeight="true" spans="1:12">
      <c r="A5" s="8"/>
      <c r="B5" s="8"/>
      <c r="C5" s="9"/>
      <c r="D5" s="9" t="s">
        <v>15</v>
      </c>
      <c r="E5" s="268">
        <v>306.36</v>
      </c>
      <c r="F5" s="268"/>
      <c r="G5" s="268">
        <v>297.3</v>
      </c>
      <c r="H5" s="268"/>
      <c r="I5" s="268"/>
      <c r="J5" s="8">
        <v>10</v>
      </c>
      <c r="K5" s="68">
        <f>G5/E5</f>
        <v>0.970426948687818</v>
      </c>
      <c r="L5" s="9">
        <v>8</v>
      </c>
    </row>
    <row r="6" ht="33" customHeight="true" spans="1:12">
      <c r="A6" s="8"/>
      <c r="B6" s="8"/>
      <c r="C6" s="9"/>
      <c r="D6" s="9" t="s">
        <v>16</v>
      </c>
      <c r="E6" s="268">
        <v>306.36</v>
      </c>
      <c r="F6" s="268"/>
      <c r="G6" s="268">
        <v>297.3</v>
      </c>
      <c r="H6" s="268"/>
      <c r="I6" s="268"/>
      <c r="J6" s="8"/>
      <c r="K6" s="270">
        <f>G6/E6</f>
        <v>0.970426948687818</v>
      </c>
      <c r="L6" s="271">
        <v>8</v>
      </c>
    </row>
    <row r="7" ht="33" customHeight="true" spans="1:12">
      <c r="A7" s="8"/>
      <c r="B7" s="8"/>
      <c r="C7" s="9"/>
      <c r="D7" s="9" t="s">
        <v>18</v>
      </c>
      <c r="E7" s="8"/>
      <c r="F7" s="8"/>
      <c r="G7" s="8"/>
      <c r="H7" s="8"/>
      <c r="I7" s="8"/>
      <c r="J7" s="8" t="s">
        <v>17</v>
      </c>
      <c r="K7" s="68"/>
      <c r="L7" s="9" t="s">
        <v>17</v>
      </c>
    </row>
    <row r="8" ht="33" customHeight="true" spans="1:12">
      <c r="A8" s="10" t="s">
        <v>19</v>
      </c>
      <c r="B8" s="8" t="s">
        <v>20</v>
      </c>
      <c r="C8" s="9"/>
      <c r="D8" s="9"/>
      <c r="E8" s="8"/>
      <c r="F8" s="8"/>
      <c r="G8" s="8" t="s">
        <v>21</v>
      </c>
      <c r="H8" s="8"/>
      <c r="I8" s="8"/>
      <c r="J8" s="8"/>
      <c r="K8" s="68"/>
      <c r="L8" s="9"/>
    </row>
    <row r="9" ht="117" customHeight="true" spans="1:12">
      <c r="A9" s="9"/>
      <c r="B9" s="19" t="s">
        <v>142</v>
      </c>
      <c r="C9" s="20"/>
      <c r="D9" s="20"/>
      <c r="E9" s="20"/>
      <c r="F9" s="20"/>
      <c r="G9" s="19" t="s">
        <v>143</v>
      </c>
      <c r="H9" s="20"/>
      <c r="I9" s="20"/>
      <c r="J9" s="20"/>
      <c r="K9" s="272"/>
      <c r="L9" s="20"/>
    </row>
    <row r="10" ht="27" customHeight="true" spans="1:12">
      <c r="A10" s="10" t="s">
        <v>24</v>
      </c>
      <c r="B10" s="8" t="s">
        <v>25</v>
      </c>
      <c r="C10" s="36" t="s">
        <v>26</v>
      </c>
      <c r="D10" s="9" t="s">
        <v>27</v>
      </c>
      <c r="E10" s="8"/>
      <c r="F10" s="21" t="s">
        <v>28</v>
      </c>
      <c r="G10" s="8" t="s">
        <v>29</v>
      </c>
      <c r="H10" s="8" t="s">
        <v>30</v>
      </c>
      <c r="I10" s="8"/>
      <c r="J10" s="8" t="s">
        <v>14</v>
      </c>
      <c r="K10" s="68" t="s">
        <v>31</v>
      </c>
      <c r="L10" s="9"/>
    </row>
    <row r="11" ht="33" customHeight="true" spans="1:12">
      <c r="A11" s="10"/>
      <c r="B11" s="10" t="s">
        <v>32</v>
      </c>
      <c r="C11" s="33" t="s">
        <v>97</v>
      </c>
      <c r="D11" s="11" t="s">
        <v>144</v>
      </c>
      <c r="E11" s="11"/>
      <c r="F11" s="8">
        <v>6</v>
      </c>
      <c r="G11" s="22" t="s">
        <v>145</v>
      </c>
      <c r="H11" s="23" t="s">
        <v>145</v>
      </c>
      <c r="I11" s="33"/>
      <c r="J11" s="8">
        <v>6</v>
      </c>
      <c r="K11" s="68"/>
      <c r="L11" s="9"/>
    </row>
    <row r="12" ht="33" customHeight="true" spans="1:12">
      <c r="A12" s="10"/>
      <c r="B12" s="10"/>
      <c r="C12" s="33"/>
      <c r="D12" s="11" t="s">
        <v>146</v>
      </c>
      <c r="E12" s="11"/>
      <c r="F12" s="8">
        <v>6</v>
      </c>
      <c r="G12" s="22" t="s">
        <v>147</v>
      </c>
      <c r="H12" s="23" t="s">
        <v>147</v>
      </c>
      <c r="I12" s="33"/>
      <c r="J12" s="8">
        <v>6</v>
      </c>
      <c r="K12" s="68"/>
      <c r="L12" s="9"/>
    </row>
    <row r="13" ht="33" customHeight="true" spans="1:12">
      <c r="A13" s="10"/>
      <c r="B13" s="10"/>
      <c r="C13" s="33"/>
      <c r="D13" s="12" t="s">
        <v>148</v>
      </c>
      <c r="E13" s="24"/>
      <c r="F13" s="8">
        <v>6</v>
      </c>
      <c r="G13" s="25" t="s">
        <v>149</v>
      </c>
      <c r="H13" s="26" t="s">
        <v>149</v>
      </c>
      <c r="I13" s="34"/>
      <c r="J13" s="8">
        <v>6</v>
      </c>
      <c r="K13" s="68"/>
      <c r="L13" s="9"/>
    </row>
    <row r="14" ht="33" customHeight="true" spans="1:12">
      <c r="A14" s="10"/>
      <c r="B14" s="10"/>
      <c r="C14" s="33" t="s">
        <v>103</v>
      </c>
      <c r="D14" s="11" t="s">
        <v>150</v>
      </c>
      <c r="E14" s="11"/>
      <c r="F14" s="8">
        <v>7</v>
      </c>
      <c r="G14" s="25">
        <v>1</v>
      </c>
      <c r="H14" s="26">
        <v>1</v>
      </c>
      <c r="I14" s="34"/>
      <c r="J14" s="8">
        <v>7</v>
      </c>
      <c r="K14" s="68"/>
      <c r="L14" s="9"/>
    </row>
    <row r="15" ht="33" customHeight="true" spans="1:12">
      <c r="A15" s="10"/>
      <c r="B15" s="10"/>
      <c r="C15" s="33" t="s">
        <v>108</v>
      </c>
      <c r="D15" s="11" t="s">
        <v>151</v>
      </c>
      <c r="E15" s="11"/>
      <c r="F15" s="8">
        <v>7</v>
      </c>
      <c r="G15" s="27" t="s">
        <v>42</v>
      </c>
      <c r="H15" s="28" t="s">
        <v>42</v>
      </c>
      <c r="I15" s="37"/>
      <c r="J15" s="8">
        <v>6</v>
      </c>
      <c r="K15" s="68"/>
      <c r="L15" s="9"/>
    </row>
    <row r="16" ht="33" customHeight="true" spans="1:12">
      <c r="A16" s="10"/>
      <c r="B16" s="10"/>
      <c r="C16" s="33"/>
      <c r="D16" s="11" t="s">
        <v>152</v>
      </c>
      <c r="E16" s="11"/>
      <c r="F16" s="8">
        <v>8</v>
      </c>
      <c r="G16" s="27">
        <v>1</v>
      </c>
      <c r="H16" s="28">
        <v>1</v>
      </c>
      <c r="I16" s="37"/>
      <c r="J16" s="8">
        <v>8</v>
      </c>
      <c r="K16" s="68"/>
      <c r="L16" s="9"/>
    </row>
    <row r="17" ht="33" customHeight="true" spans="1:12">
      <c r="A17" s="10"/>
      <c r="B17" s="10"/>
      <c r="C17" s="33" t="s">
        <v>44</v>
      </c>
      <c r="D17" s="11" t="s">
        <v>153</v>
      </c>
      <c r="E17" s="11"/>
      <c r="F17" s="8">
        <v>8</v>
      </c>
      <c r="G17" s="27" t="s">
        <v>154</v>
      </c>
      <c r="H17" s="28" t="s">
        <v>154</v>
      </c>
      <c r="I17" s="37"/>
      <c r="J17" s="8">
        <v>8</v>
      </c>
      <c r="K17" s="68"/>
      <c r="L17" s="9"/>
    </row>
    <row r="18" ht="33" customHeight="true" spans="1:12">
      <c r="A18" s="10"/>
      <c r="B18" s="13" t="s">
        <v>48</v>
      </c>
      <c r="C18" s="33" t="s">
        <v>49</v>
      </c>
      <c r="D18" s="12" t="s">
        <v>155</v>
      </c>
      <c r="E18" s="24"/>
      <c r="F18" s="8">
        <v>8</v>
      </c>
      <c r="G18" s="27" t="s">
        <v>156</v>
      </c>
      <c r="H18" s="28" t="s">
        <v>156</v>
      </c>
      <c r="I18" s="37"/>
      <c r="J18" s="8">
        <v>8</v>
      </c>
      <c r="K18" s="68"/>
      <c r="L18" s="9"/>
    </row>
    <row r="19" ht="33" customHeight="true" spans="1:12">
      <c r="A19" s="10"/>
      <c r="B19" s="13"/>
      <c r="C19" s="33" t="s">
        <v>157</v>
      </c>
      <c r="D19" s="11" t="s">
        <v>158</v>
      </c>
      <c r="E19" s="11"/>
      <c r="F19" s="8">
        <v>8</v>
      </c>
      <c r="G19" s="22" t="s">
        <v>159</v>
      </c>
      <c r="H19" s="23" t="s">
        <v>159</v>
      </c>
      <c r="I19" s="33"/>
      <c r="J19" s="8">
        <v>8</v>
      </c>
      <c r="K19" s="68"/>
      <c r="L19" s="9"/>
    </row>
    <row r="20" ht="26" customHeight="true" spans="1:12">
      <c r="A20" s="10"/>
      <c r="B20" s="13"/>
      <c r="C20" s="33" t="s">
        <v>160</v>
      </c>
      <c r="D20" s="11" t="s">
        <v>161</v>
      </c>
      <c r="E20" s="11"/>
      <c r="F20" s="8">
        <v>8</v>
      </c>
      <c r="G20" s="22" t="s">
        <v>57</v>
      </c>
      <c r="H20" s="23" t="s">
        <v>57</v>
      </c>
      <c r="I20" s="33"/>
      <c r="J20" s="8">
        <v>7</v>
      </c>
      <c r="K20" s="68"/>
      <c r="L20" s="9"/>
    </row>
    <row r="21" ht="26" customHeight="true" spans="1:12">
      <c r="A21" s="10"/>
      <c r="B21" s="13"/>
      <c r="C21" s="33" t="s">
        <v>58</v>
      </c>
      <c r="D21" s="12" t="s">
        <v>162</v>
      </c>
      <c r="E21" s="24"/>
      <c r="F21" s="8">
        <v>8</v>
      </c>
      <c r="G21" s="22" t="s">
        <v>60</v>
      </c>
      <c r="H21" s="23" t="s">
        <v>60</v>
      </c>
      <c r="I21" s="33"/>
      <c r="J21" s="8">
        <v>8</v>
      </c>
      <c r="K21" s="68"/>
      <c r="L21" s="9"/>
    </row>
    <row r="22" ht="50" customHeight="true" spans="1:12">
      <c r="A22" s="10"/>
      <c r="B22" s="13" t="s">
        <v>61</v>
      </c>
      <c r="C22" s="33" t="s">
        <v>62</v>
      </c>
      <c r="D22" s="11" t="s">
        <v>163</v>
      </c>
      <c r="E22" s="11"/>
      <c r="F22" s="8">
        <v>10</v>
      </c>
      <c r="G22" s="27" t="s">
        <v>42</v>
      </c>
      <c r="H22" s="28" t="s">
        <v>42</v>
      </c>
      <c r="I22" s="37"/>
      <c r="J22" s="8">
        <v>10</v>
      </c>
      <c r="K22" s="273"/>
      <c r="L22" s="36"/>
    </row>
    <row r="23" ht="23" customHeight="true" spans="1:12">
      <c r="A23" s="53" t="s">
        <v>64</v>
      </c>
      <c r="B23" s="54"/>
      <c r="C23" s="54"/>
      <c r="D23" s="54"/>
      <c r="E23" s="54"/>
      <c r="F23" s="54"/>
      <c r="G23" s="54"/>
      <c r="H23" s="54"/>
      <c r="I23" s="54"/>
      <c r="J23" s="8">
        <v>96</v>
      </c>
      <c r="K23" s="54"/>
      <c r="L23" s="62"/>
    </row>
  </sheetData>
  <mergeCells count="68">
    <mergeCell ref="A1:L1"/>
    <mergeCell ref="A2:C2"/>
    <mergeCell ref="D2:F2"/>
    <mergeCell ref="G2:H2"/>
    <mergeCell ref="I2:L2"/>
    <mergeCell ref="A3:C3"/>
    <mergeCell ref="D3:F3"/>
    <mergeCell ref="G3:H3"/>
    <mergeCell ref="I3:L3"/>
    <mergeCell ref="E4:F4"/>
    <mergeCell ref="G4:I4"/>
    <mergeCell ref="E5:F5"/>
    <mergeCell ref="G5:I5"/>
    <mergeCell ref="E6:F6"/>
    <mergeCell ref="G6:I6"/>
    <mergeCell ref="E7:F7"/>
    <mergeCell ref="G7:I7"/>
    <mergeCell ref="B8:F8"/>
    <mergeCell ref="G8:L8"/>
    <mergeCell ref="B9:F9"/>
    <mergeCell ref="G9:L9"/>
    <mergeCell ref="D10:E10"/>
    <mergeCell ref="H10:I10"/>
    <mergeCell ref="K10:L10"/>
    <mergeCell ref="D11:E11"/>
    <mergeCell ref="H11:I11"/>
    <mergeCell ref="K11:L11"/>
    <mergeCell ref="D12:E12"/>
    <mergeCell ref="H12:I12"/>
    <mergeCell ref="K12:L12"/>
    <mergeCell ref="D13:E13"/>
    <mergeCell ref="H13:I13"/>
    <mergeCell ref="K13:L13"/>
    <mergeCell ref="D14:E14"/>
    <mergeCell ref="H14:I14"/>
    <mergeCell ref="K14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D20:E20"/>
    <mergeCell ref="H20:I20"/>
    <mergeCell ref="K20:L20"/>
    <mergeCell ref="D21:E21"/>
    <mergeCell ref="H21:I21"/>
    <mergeCell ref="K21:L21"/>
    <mergeCell ref="D22:E22"/>
    <mergeCell ref="H22:I22"/>
    <mergeCell ref="A23:I23"/>
    <mergeCell ref="K23:L23"/>
    <mergeCell ref="A8:A9"/>
    <mergeCell ref="A10:A22"/>
    <mergeCell ref="B11:B17"/>
    <mergeCell ref="B18:B21"/>
    <mergeCell ref="C11:C13"/>
    <mergeCell ref="C15:C16"/>
    <mergeCell ref="A4:C7"/>
  </mergeCells>
  <pageMargins left="0.7" right="0.7" top="0.75" bottom="0.75" header="0.3" footer="0.3"/>
  <pageSetup paperSize="9" scale="7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60" zoomScaleNormal="160" topLeftCell="C8" workbookViewId="0">
      <selection activeCell="G16" sqref="G16"/>
    </sheetView>
  </sheetViews>
  <sheetFormatPr defaultColWidth="8.125" defaultRowHeight="12.75"/>
  <cols>
    <col min="1" max="1" width="3.875" style="153" customWidth="true"/>
    <col min="2" max="2" width="6.25" style="153" customWidth="true"/>
    <col min="3" max="3" width="6.75" style="153" customWidth="true"/>
    <col min="4" max="4" width="19.75" style="153" customWidth="true"/>
    <col min="5" max="6" width="7.625" style="153" customWidth="true"/>
    <col min="7" max="7" width="7.75" style="153" customWidth="true"/>
    <col min="8" max="8" width="5" style="153" customWidth="true"/>
    <col min="9" max="9" width="6.25" style="153" customWidth="true"/>
    <col min="10" max="10" width="6.875" style="153" customWidth="true"/>
    <col min="11" max="11" width="7.875" style="153" customWidth="true"/>
    <col min="12" max="16384" width="8.125" style="153"/>
  </cols>
  <sheetData>
    <row r="1" ht="24.95" customHeight="true" spans="1:4">
      <c r="A1" s="155" t="s">
        <v>164</v>
      </c>
      <c r="B1" s="155"/>
      <c r="C1" s="156"/>
      <c r="D1" s="156"/>
    </row>
    <row r="2" ht="23.1" customHeight="true" spans="1:11">
      <c r="A2" s="213" t="s">
        <v>165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="152" customFormat="true" ht="21" customHeight="true" spans="1:11">
      <c r="A3" s="154" t="s">
        <v>166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="152" customFormat="true" ht="17.1" customHeight="true" spans="1:11">
      <c r="A4" s="158" t="s">
        <v>67</v>
      </c>
      <c r="B4" s="159"/>
      <c r="C4" s="159"/>
      <c r="D4" s="160" t="s">
        <v>167</v>
      </c>
      <c r="E4" s="160"/>
      <c r="F4" s="160"/>
      <c r="G4" s="160"/>
      <c r="H4" s="160"/>
      <c r="I4" s="160"/>
      <c r="J4" s="160"/>
      <c r="K4" s="160"/>
    </row>
    <row r="5" s="152" customFormat="true" ht="17.1" customHeight="true" spans="1:11">
      <c r="A5" s="158" t="s">
        <v>71</v>
      </c>
      <c r="B5" s="159"/>
      <c r="C5" s="159"/>
      <c r="D5" s="158"/>
      <c r="E5" s="159"/>
      <c r="F5" s="159"/>
      <c r="G5" s="158" t="s">
        <v>75</v>
      </c>
      <c r="H5" s="159"/>
      <c r="I5" s="159"/>
      <c r="J5" s="159"/>
      <c r="K5" s="179"/>
    </row>
    <row r="6" s="152" customFormat="true" ht="17.1" customHeight="true" spans="1:11">
      <c r="A6" s="161" t="s">
        <v>168</v>
      </c>
      <c r="B6" s="162"/>
      <c r="C6" s="163"/>
      <c r="D6" s="158"/>
      <c r="E6" s="160" t="s">
        <v>169</v>
      </c>
      <c r="F6" s="160" t="s">
        <v>170</v>
      </c>
      <c r="G6" s="158" t="s">
        <v>171</v>
      </c>
      <c r="H6" s="179"/>
      <c r="I6" s="160" t="s">
        <v>28</v>
      </c>
      <c r="J6" s="160" t="s">
        <v>172</v>
      </c>
      <c r="K6" s="160" t="s">
        <v>95</v>
      </c>
    </row>
    <row r="7" s="152" customFormat="true" ht="17.1" customHeight="true" spans="1:11">
      <c r="A7" s="164"/>
      <c r="B7" s="165"/>
      <c r="C7" s="166"/>
      <c r="D7" s="167" t="s">
        <v>173</v>
      </c>
      <c r="E7" s="160">
        <v>14273</v>
      </c>
      <c r="F7" s="160">
        <v>14273</v>
      </c>
      <c r="G7" s="158">
        <v>8224</v>
      </c>
      <c r="H7" s="179"/>
      <c r="I7" s="160">
        <v>10</v>
      </c>
      <c r="J7" s="183">
        <v>0.5762</v>
      </c>
      <c r="K7" s="187"/>
    </row>
    <row r="8" s="152" customFormat="true" ht="17.1" customHeight="true" spans="1:11">
      <c r="A8" s="168"/>
      <c r="B8" s="165"/>
      <c r="C8" s="166"/>
      <c r="D8" s="167" t="s">
        <v>174</v>
      </c>
      <c r="E8" s="160"/>
      <c r="F8" s="160"/>
      <c r="G8" s="158"/>
      <c r="H8" s="179"/>
      <c r="I8" s="160" t="s">
        <v>175</v>
      </c>
      <c r="J8" s="160"/>
      <c r="K8" s="160" t="s">
        <v>175</v>
      </c>
    </row>
    <row r="9" s="152" customFormat="true" ht="17.1" customHeight="true" spans="1:11">
      <c r="A9" s="168"/>
      <c r="B9" s="165"/>
      <c r="C9" s="166"/>
      <c r="D9" s="158" t="s">
        <v>176</v>
      </c>
      <c r="E9" s="160">
        <v>14273</v>
      </c>
      <c r="F9" s="160">
        <v>14273</v>
      </c>
      <c r="G9" s="158"/>
      <c r="H9" s="179"/>
      <c r="I9" s="160" t="s">
        <v>175</v>
      </c>
      <c r="J9" s="183">
        <v>1</v>
      </c>
      <c r="K9" s="160" t="s">
        <v>175</v>
      </c>
    </row>
    <row r="10" s="152" customFormat="true" ht="17.1" customHeight="true" spans="1:11">
      <c r="A10" s="169"/>
      <c r="B10" s="165"/>
      <c r="C10" s="166"/>
      <c r="D10" s="170" t="s">
        <v>177</v>
      </c>
      <c r="E10" s="174"/>
      <c r="F10" s="174"/>
      <c r="G10" s="161"/>
      <c r="H10" s="180"/>
      <c r="I10" s="174" t="s">
        <v>175</v>
      </c>
      <c r="J10" s="174"/>
      <c r="K10" s="174" t="s">
        <v>175</v>
      </c>
    </row>
    <row r="11" s="152" customFormat="true" ht="17.1" customHeight="true" spans="1:11">
      <c r="A11" s="164" t="s">
        <v>178</v>
      </c>
      <c r="B11" s="171" t="s">
        <v>179</v>
      </c>
      <c r="C11" s="172"/>
      <c r="D11" s="172"/>
      <c r="E11" s="172"/>
      <c r="F11" s="181"/>
      <c r="G11" s="158" t="s">
        <v>180</v>
      </c>
      <c r="H11" s="159"/>
      <c r="I11" s="159"/>
      <c r="J11" s="159"/>
      <c r="K11" s="179"/>
    </row>
    <row r="12" s="152" customFormat="true" ht="54" customHeight="true" spans="1:11">
      <c r="A12" s="173"/>
      <c r="B12" s="160" t="s">
        <v>181</v>
      </c>
      <c r="C12" s="160"/>
      <c r="D12" s="160"/>
      <c r="E12" s="160"/>
      <c r="F12" s="160"/>
      <c r="G12" s="159" t="s">
        <v>182</v>
      </c>
      <c r="H12" s="159"/>
      <c r="I12" s="159"/>
      <c r="J12" s="159"/>
      <c r="K12" s="179"/>
    </row>
    <row r="13" s="152" customFormat="true" ht="27.95" customHeight="true" spans="1:11">
      <c r="A13" s="160" t="s">
        <v>183</v>
      </c>
      <c r="B13" s="160" t="s">
        <v>89</v>
      </c>
      <c r="C13" s="160" t="s">
        <v>90</v>
      </c>
      <c r="D13" s="160" t="s">
        <v>91</v>
      </c>
      <c r="E13" s="160"/>
      <c r="F13" s="160" t="s">
        <v>92</v>
      </c>
      <c r="G13" s="187" t="s">
        <v>184</v>
      </c>
      <c r="H13" s="160" t="s">
        <v>28</v>
      </c>
      <c r="I13" s="160" t="s">
        <v>95</v>
      </c>
      <c r="J13" s="158" t="s">
        <v>185</v>
      </c>
      <c r="K13" s="179"/>
    </row>
    <row r="14" s="152" customFormat="true" ht="15" customHeight="true" spans="1:11">
      <c r="A14" s="160"/>
      <c r="B14" s="160" t="s">
        <v>186</v>
      </c>
      <c r="C14" s="160" t="s">
        <v>97</v>
      </c>
      <c r="D14" s="266" t="s">
        <v>187</v>
      </c>
      <c r="E14" s="266"/>
      <c r="F14" s="187">
        <v>2224</v>
      </c>
      <c r="G14" s="187">
        <v>2224</v>
      </c>
      <c r="H14" s="187">
        <v>3</v>
      </c>
      <c r="I14" s="187">
        <v>3</v>
      </c>
      <c r="J14" s="158"/>
      <c r="K14" s="179"/>
    </row>
    <row r="15" s="152" customFormat="true" ht="15" customHeight="true" spans="1:11">
      <c r="A15" s="160"/>
      <c r="B15" s="160"/>
      <c r="C15" s="160"/>
      <c r="D15" s="266" t="s">
        <v>188</v>
      </c>
      <c r="E15" s="266"/>
      <c r="F15" s="187">
        <v>3000</v>
      </c>
      <c r="G15" s="187">
        <v>3000</v>
      </c>
      <c r="H15" s="187">
        <v>3</v>
      </c>
      <c r="I15" s="187">
        <v>3</v>
      </c>
      <c r="J15" s="158"/>
      <c r="K15" s="179"/>
    </row>
    <row r="16" s="152" customFormat="true" ht="15" customHeight="true" spans="1:11">
      <c r="A16" s="160"/>
      <c r="B16" s="160"/>
      <c r="C16" s="160"/>
      <c r="D16" s="266" t="s">
        <v>189</v>
      </c>
      <c r="E16" s="266"/>
      <c r="F16" s="187">
        <v>10</v>
      </c>
      <c r="G16" s="187">
        <v>10</v>
      </c>
      <c r="H16" s="187">
        <v>3</v>
      </c>
      <c r="I16" s="187">
        <v>3</v>
      </c>
      <c r="J16" s="158"/>
      <c r="K16" s="179"/>
    </row>
    <row r="17" s="152" customFormat="true" ht="29" customHeight="true" spans="1:11">
      <c r="A17" s="160"/>
      <c r="B17" s="160"/>
      <c r="C17" s="160"/>
      <c r="D17" s="266" t="s">
        <v>190</v>
      </c>
      <c r="E17" s="266"/>
      <c r="F17" s="187">
        <v>85</v>
      </c>
      <c r="G17" s="187">
        <v>0</v>
      </c>
      <c r="H17" s="187">
        <v>3</v>
      </c>
      <c r="I17" s="187">
        <v>0</v>
      </c>
      <c r="J17" s="158" t="s">
        <v>191</v>
      </c>
      <c r="K17" s="179"/>
    </row>
    <row r="18" s="152" customFormat="true" ht="15" customHeight="true" spans="1:11">
      <c r="A18" s="160"/>
      <c r="B18" s="160"/>
      <c r="C18" s="160" t="s">
        <v>103</v>
      </c>
      <c r="D18" s="266" t="s">
        <v>187</v>
      </c>
      <c r="E18" s="266"/>
      <c r="F18" s="187">
        <v>2224</v>
      </c>
      <c r="G18" s="187">
        <v>2224</v>
      </c>
      <c r="H18" s="187">
        <v>3</v>
      </c>
      <c r="I18" s="187">
        <v>3</v>
      </c>
      <c r="J18" s="158"/>
      <c r="K18" s="179"/>
    </row>
    <row r="19" s="152" customFormat="true" ht="15" customHeight="true" spans="1:11">
      <c r="A19" s="160"/>
      <c r="B19" s="160"/>
      <c r="C19" s="160"/>
      <c r="D19" s="266" t="s">
        <v>188</v>
      </c>
      <c r="E19" s="266"/>
      <c r="F19" s="187">
        <v>3000</v>
      </c>
      <c r="G19" s="187">
        <v>3000</v>
      </c>
      <c r="H19" s="187">
        <v>3</v>
      </c>
      <c r="I19" s="187">
        <v>3</v>
      </c>
      <c r="J19" s="158"/>
      <c r="K19" s="179"/>
    </row>
    <row r="20" s="152" customFormat="true" ht="15" customHeight="true" spans="1:11">
      <c r="A20" s="160"/>
      <c r="B20" s="160"/>
      <c r="C20" s="160"/>
      <c r="D20" s="266" t="s">
        <v>189</v>
      </c>
      <c r="E20" s="266"/>
      <c r="F20" s="187">
        <v>10</v>
      </c>
      <c r="G20" s="187">
        <v>10</v>
      </c>
      <c r="H20" s="187">
        <v>3</v>
      </c>
      <c r="I20" s="187">
        <v>3</v>
      </c>
      <c r="J20" s="158"/>
      <c r="K20" s="179"/>
    </row>
    <row r="21" s="152" customFormat="true" ht="15" customHeight="true" spans="1:11">
      <c r="A21" s="160"/>
      <c r="B21" s="160"/>
      <c r="C21" s="160"/>
      <c r="D21" s="266" t="s">
        <v>190</v>
      </c>
      <c r="E21" s="266"/>
      <c r="F21" s="187">
        <v>85</v>
      </c>
      <c r="G21" s="187">
        <v>0</v>
      </c>
      <c r="H21" s="187">
        <v>3</v>
      </c>
      <c r="I21" s="187">
        <v>0</v>
      </c>
      <c r="J21" s="158" t="s">
        <v>191</v>
      </c>
      <c r="K21" s="179"/>
    </row>
    <row r="22" s="152" customFormat="true" ht="15" customHeight="true" spans="1:11">
      <c r="A22" s="160"/>
      <c r="B22" s="160"/>
      <c r="C22" s="160" t="s">
        <v>108</v>
      </c>
      <c r="D22" s="266" t="s">
        <v>187</v>
      </c>
      <c r="E22" s="266"/>
      <c r="F22" s="187">
        <v>2224</v>
      </c>
      <c r="G22" s="187">
        <v>2224</v>
      </c>
      <c r="H22" s="187">
        <v>3</v>
      </c>
      <c r="I22" s="187">
        <v>3</v>
      </c>
      <c r="J22" s="158"/>
      <c r="K22" s="179"/>
    </row>
    <row r="23" s="152" customFormat="true" ht="15" customHeight="true" spans="1:11">
      <c r="A23" s="160"/>
      <c r="B23" s="160"/>
      <c r="C23" s="160"/>
      <c r="D23" s="266" t="s">
        <v>188</v>
      </c>
      <c r="E23" s="266"/>
      <c r="F23" s="187">
        <v>3000</v>
      </c>
      <c r="G23" s="187">
        <v>3000</v>
      </c>
      <c r="H23" s="187">
        <v>3</v>
      </c>
      <c r="I23" s="187">
        <v>3</v>
      </c>
      <c r="J23" s="158"/>
      <c r="K23" s="179"/>
    </row>
    <row r="24" s="152" customFormat="true" ht="15" customHeight="true" spans="1:11">
      <c r="A24" s="160"/>
      <c r="B24" s="160"/>
      <c r="C24" s="160"/>
      <c r="D24" s="266" t="s">
        <v>189</v>
      </c>
      <c r="E24" s="266"/>
      <c r="F24" s="187">
        <v>10</v>
      </c>
      <c r="G24" s="187">
        <v>10</v>
      </c>
      <c r="H24" s="187">
        <v>3</v>
      </c>
      <c r="I24" s="187">
        <v>3</v>
      </c>
      <c r="J24" s="158"/>
      <c r="K24" s="179"/>
    </row>
    <row r="25" s="152" customFormat="true" ht="15" customHeight="true" spans="1:11">
      <c r="A25" s="160"/>
      <c r="B25" s="160"/>
      <c r="C25" s="160"/>
      <c r="D25" s="266" t="s">
        <v>190</v>
      </c>
      <c r="E25" s="266"/>
      <c r="F25" s="187">
        <v>85</v>
      </c>
      <c r="G25" s="187">
        <v>0</v>
      </c>
      <c r="H25" s="187">
        <v>3</v>
      </c>
      <c r="I25" s="187">
        <v>0</v>
      </c>
      <c r="J25" s="158" t="s">
        <v>191</v>
      </c>
      <c r="K25" s="179"/>
    </row>
    <row r="26" s="152" customFormat="true" ht="15" customHeight="true" spans="1:11">
      <c r="A26" s="160"/>
      <c r="B26" s="160"/>
      <c r="C26" s="160" t="s">
        <v>44</v>
      </c>
      <c r="D26" s="266" t="s">
        <v>187</v>
      </c>
      <c r="E26" s="266"/>
      <c r="F26" s="187">
        <v>2224</v>
      </c>
      <c r="G26" s="187">
        <v>2224</v>
      </c>
      <c r="H26" s="187">
        <v>3</v>
      </c>
      <c r="I26" s="187">
        <v>3</v>
      </c>
      <c r="J26" s="158"/>
      <c r="K26" s="179"/>
    </row>
    <row r="27" s="152" customFormat="true" ht="15" customHeight="true" spans="1:11">
      <c r="A27" s="160"/>
      <c r="B27" s="160"/>
      <c r="C27" s="160"/>
      <c r="D27" s="266" t="s">
        <v>188</v>
      </c>
      <c r="E27" s="266"/>
      <c r="F27" s="187">
        <v>3000</v>
      </c>
      <c r="G27" s="187">
        <v>3000</v>
      </c>
      <c r="H27" s="187">
        <v>3</v>
      </c>
      <c r="I27" s="187">
        <v>3</v>
      </c>
      <c r="J27" s="158"/>
      <c r="K27" s="179"/>
    </row>
    <row r="28" s="152" customFormat="true" ht="15" customHeight="true" spans="1:11">
      <c r="A28" s="160"/>
      <c r="B28" s="160"/>
      <c r="C28" s="160"/>
      <c r="D28" s="266" t="s">
        <v>189</v>
      </c>
      <c r="E28" s="266"/>
      <c r="F28" s="187">
        <v>10</v>
      </c>
      <c r="G28" s="187">
        <v>10</v>
      </c>
      <c r="H28" s="187">
        <v>3</v>
      </c>
      <c r="I28" s="187">
        <v>3</v>
      </c>
      <c r="J28" s="158"/>
      <c r="K28" s="179"/>
    </row>
    <row r="29" s="152" customFormat="true" ht="15" customHeight="true" spans="1:11">
      <c r="A29" s="160"/>
      <c r="B29" s="160"/>
      <c r="C29" s="160"/>
      <c r="D29" s="266" t="s">
        <v>190</v>
      </c>
      <c r="E29" s="266"/>
      <c r="F29" s="187">
        <v>85</v>
      </c>
      <c r="G29" s="187">
        <v>0</v>
      </c>
      <c r="H29" s="187">
        <v>3</v>
      </c>
      <c r="I29" s="187">
        <v>0</v>
      </c>
      <c r="J29" s="158" t="s">
        <v>191</v>
      </c>
      <c r="K29" s="179"/>
    </row>
    <row r="30" s="152" customFormat="true" ht="15" customHeight="true" spans="1:11">
      <c r="A30" s="160"/>
      <c r="B30" s="160" t="s">
        <v>192</v>
      </c>
      <c r="C30" s="160" t="s">
        <v>193</v>
      </c>
      <c r="D30" s="266" t="s">
        <v>187</v>
      </c>
      <c r="E30" s="266"/>
      <c r="F30" s="187">
        <v>2224</v>
      </c>
      <c r="G30" s="187">
        <v>2224</v>
      </c>
      <c r="H30" s="187">
        <v>2</v>
      </c>
      <c r="I30" s="187">
        <v>2</v>
      </c>
      <c r="J30" s="158"/>
      <c r="K30" s="179"/>
    </row>
    <row r="31" s="152" customFormat="true" ht="15" customHeight="true" spans="1:11">
      <c r="A31" s="160"/>
      <c r="B31" s="160"/>
      <c r="C31" s="160"/>
      <c r="D31" s="266" t="s">
        <v>188</v>
      </c>
      <c r="E31" s="266"/>
      <c r="F31" s="187">
        <v>3000</v>
      </c>
      <c r="G31" s="187">
        <v>3000</v>
      </c>
      <c r="H31" s="187">
        <v>2</v>
      </c>
      <c r="I31" s="187">
        <v>2</v>
      </c>
      <c r="J31" s="158"/>
      <c r="K31" s="179"/>
    </row>
    <row r="32" s="152" customFormat="true" ht="15" customHeight="true" spans="1:11">
      <c r="A32" s="160"/>
      <c r="B32" s="160"/>
      <c r="C32" s="160"/>
      <c r="D32" s="266" t="s">
        <v>189</v>
      </c>
      <c r="E32" s="266"/>
      <c r="F32" s="187">
        <v>10</v>
      </c>
      <c r="G32" s="187">
        <v>10</v>
      </c>
      <c r="H32" s="187">
        <v>2</v>
      </c>
      <c r="I32" s="187">
        <v>2</v>
      </c>
      <c r="J32" s="158"/>
      <c r="K32" s="179"/>
    </row>
    <row r="33" s="152" customFormat="true" ht="15" customHeight="true" spans="1:11">
      <c r="A33" s="160"/>
      <c r="B33" s="160"/>
      <c r="C33" s="160"/>
      <c r="D33" s="266" t="s">
        <v>190</v>
      </c>
      <c r="E33" s="266"/>
      <c r="F33" s="187">
        <v>85</v>
      </c>
      <c r="G33" s="187">
        <v>0</v>
      </c>
      <c r="H33" s="187">
        <v>2</v>
      </c>
      <c r="I33" s="187">
        <v>0</v>
      </c>
      <c r="J33" s="158" t="s">
        <v>191</v>
      </c>
      <c r="K33" s="179"/>
    </row>
    <row r="34" s="152" customFormat="true" ht="15" customHeight="true" spans="1:11">
      <c r="A34" s="160"/>
      <c r="B34" s="160"/>
      <c r="C34" s="160" t="s">
        <v>194</v>
      </c>
      <c r="D34" s="266" t="s">
        <v>187</v>
      </c>
      <c r="E34" s="266"/>
      <c r="F34" s="187">
        <v>2224</v>
      </c>
      <c r="G34" s="187">
        <v>2224</v>
      </c>
      <c r="H34" s="187">
        <v>2</v>
      </c>
      <c r="I34" s="187">
        <v>2</v>
      </c>
      <c r="J34" s="158"/>
      <c r="K34" s="179"/>
    </row>
    <row r="35" s="152" customFormat="true" ht="15" customHeight="true" spans="1:11">
      <c r="A35" s="160"/>
      <c r="B35" s="160"/>
      <c r="C35" s="160"/>
      <c r="D35" s="266" t="s">
        <v>188</v>
      </c>
      <c r="E35" s="266"/>
      <c r="F35" s="187">
        <v>3000</v>
      </c>
      <c r="G35" s="187">
        <v>3000</v>
      </c>
      <c r="H35" s="187">
        <v>2</v>
      </c>
      <c r="I35" s="187">
        <v>2</v>
      </c>
      <c r="J35" s="158"/>
      <c r="K35" s="179"/>
    </row>
    <row r="36" s="152" customFormat="true" ht="15" customHeight="true" spans="1:11">
      <c r="A36" s="160"/>
      <c r="B36" s="160"/>
      <c r="C36" s="160"/>
      <c r="D36" s="266" t="s">
        <v>189</v>
      </c>
      <c r="E36" s="266"/>
      <c r="F36" s="187">
        <v>10</v>
      </c>
      <c r="G36" s="187">
        <v>10</v>
      </c>
      <c r="H36" s="187">
        <v>2</v>
      </c>
      <c r="I36" s="187">
        <v>2</v>
      </c>
      <c r="J36" s="158"/>
      <c r="K36" s="179"/>
    </row>
    <row r="37" s="152" customFormat="true" ht="15" customHeight="true" spans="1:11">
      <c r="A37" s="160"/>
      <c r="B37" s="160"/>
      <c r="C37" s="160"/>
      <c r="D37" s="266" t="s">
        <v>190</v>
      </c>
      <c r="E37" s="266"/>
      <c r="F37" s="187">
        <v>85</v>
      </c>
      <c r="G37" s="187">
        <v>0</v>
      </c>
      <c r="H37" s="187">
        <v>2</v>
      </c>
      <c r="I37" s="187">
        <v>2</v>
      </c>
      <c r="J37" s="158"/>
      <c r="K37" s="179"/>
    </row>
    <row r="38" s="152" customFormat="true" ht="15" customHeight="true" spans="1:11">
      <c r="A38" s="160"/>
      <c r="B38" s="160"/>
      <c r="C38" s="160" t="s">
        <v>195</v>
      </c>
      <c r="D38" s="266" t="s">
        <v>187</v>
      </c>
      <c r="E38" s="266"/>
      <c r="F38" s="187">
        <v>2224</v>
      </c>
      <c r="G38" s="187">
        <v>2224</v>
      </c>
      <c r="H38" s="187">
        <v>2</v>
      </c>
      <c r="I38" s="187">
        <v>2</v>
      </c>
      <c r="J38" s="158"/>
      <c r="K38" s="179"/>
    </row>
    <row r="39" s="152" customFormat="true" ht="15" customHeight="true" spans="1:11">
      <c r="A39" s="160"/>
      <c r="B39" s="160"/>
      <c r="C39" s="160"/>
      <c r="D39" s="266" t="s">
        <v>188</v>
      </c>
      <c r="E39" s="266"/>
      <c r="F39" s="187">
        <v>3000</v>
      </c>
      <c r="G39" s="187">
        <v>3000</v>
      </c>
      <c r="H39" s="187">
        <v>2</v>
      </c>
      <c r="I39" s="187">
        <v>2</v>
      </c>
      <c r="J39" s="158"/>
      <c r="K39" s="179"/>
    </row>
    <row r="40" s="152" customFormat="true" ht="15" customHeight="true" spans="1:11">
      <c r="A40" s="160"/>
      <c r="B40" s="160"/>
      <c r="C40" s="160"/>
      <c r="D40" s="266" t="s">
        <v>189</v>
      </c>
      <c r="E40" s="266"/>
      <c r="F40" s="187">
        <v>10</v>
      </c>
      <c r="G40" s="187">
        <v>10</v>
      </c>
      <c r="H40" s="187">
        <v>2</v>
      </c>
      <c r="I40" s="187">
        <v>2</v>
      </c>
      <c r="J40" s="158"/>
      <c r="K40" s="179"/>
    </row>
    <row r="41" s="152" customFormat="true" ht="15" customHeight="true" spans="1:11">
      <c r="A41" s="160"/>
      <c r="B41" s="160"/>
      <c r="C41" s="160"/>
      <c r="D41" s="266" t="s">
        <v>190</v>
      </c>
      <c r="E41" s="266"/>
      <c r="F41" s="187">
        <v>85</v>
      </c>
      <c r="G41" s="187">
        <v>0</v>
      </c>
      <c r="H41" s="187">
        <v>2</v>
      </c>
      <c r="I41" s="187">
        <v>2</v>
      </c>
      <c r="J41" s="158"/>
      <c r="K41" s="179"/>
    </row>
    <row r="42" s="152" customFormat="true" ht="15" customHeight="true" spans="1:11">
      <c r="A42" s="160"/>
      <c r="B42" s="160"/>
      <c r="C42" s="160" t="s">
        <v>196</v>
      </c>
      <c r="D42" s="266" t="s">
        <v>187</v>
      </c>
      <c r="E42" s="266"/>
      <c r="F42" s="187">
        <v>2224</v>
      </c>
      <c r="G42" s="187">
        <v>2224</v>
      </c>
      <c r="H42" s="187">
        <v>2</v>
      </c>
      <c r="I42" s="187">
        <v>2</v>
      </c>
      <c r="J42" s="158"/>
      <c r="K42" s="179"/>
    </row>
    <row r="43" s="152" customFormat="true" ht="15" customHeight="true" spans="1:11">
      <c r="A43" s="160"/>
      <c r="B43" s="160"/>
      <c r="C43" s="160"/>
      <c r="D43" s="266" t="s">
        <v>188</v>
      </c>
      <c r="E43" s="266"/>
      <c r="F43" s="187">
        <v>3000</v>
      </c>
      <c r="G43" s="187">
        <v>3000</v>
      </c>
      <c r="H43" s="187">
        <v>2</v>
      </c>
      <c r="I43" s="187">
        <v>2</v>
      </c>
      <c r="J43" s="158"/>
      <c r="K43" s="179"/>
    </row>
    <row r="44" s="152" customFormat="true" ht="15" customHeight="true" spans="1:11">
      <c r="A44" s="160"/>
      <c r="B44" s="160"/>
      <c r="C44" s="160"/>
      <c r="D44" s="266" t="s">
        <v>189</v>
      </c>
      <c r="E44" s="266"/>
      <c r="F44" s="187">
        <v>10</v>
      </c>
      <c r="G44" s="187">
        <v>10</v>
      </c>
      <c r="H44" s="187">
        <v>2</v>
      </c>
      <c r="I44" s="187">
        <v>2</v>
      </c>
      <c r="J44" s="158"/>
      <c r="K44" s="179"/>
    </row>
    <row r="45" s="152" customFormat="true" ht="15" customHeight="true" spans="1:11">
      <c r="A45" s="160"/>
      <c r="B45" s="160"/>
      <c r="C45" s="160"/>
      <c r="D45" s="266" t="s">
        <v>190</v>
      </c>
      <c r="E45" s="266"/>
      <c r="F45" s="187">
        <v>85</v>
      </c>
      <c r="G45" s="187">
        <v>0</v>
      </c>
      <c r="H45" s="187">
        <v>2</v>
      </c>
      <c r="I45" s="187">
        <v>2</v>
      </c>
      <c r="J45" s="158"/>
      <c r="K45" s="179"/>
    </row>
    <row r="46" s="152" customFormat="true" ht="15" customHeight="true" spans="1:11">
      <c r="A46" s="160"/>
      <c r="B46" s="160" t="s">
        <v>197</v>
      </c>
      <c r="C46" s="160" t="s">
        <v>198</v>
      </c>
      <c r="D46" s="266" t="s">
        <v>187</v>
      </c>
      <c r="E46" s="266"/>
      <c r="F46" s="187">
        <v>2224</v>
      </c>
      <c r="G46" s="187">
        <v>2224</v>
      </c>
      <c r="H46" s="187">
        <v>3</v>
      </c>
      <c r="I46" s="187">
        <v>3</v>
      </c>
      <c r="J46" s="158"/>
      <c r="K46" s="179"/>
    </row>
    <row r="47" s="152" customFormat="true" ht="15" customHeight="true" spans="1:11">
      <c r="A47" s="160"/>
      <c r="B47" s="160"/>
      <c r="C47" s="160"/>
      <c r="D47" s="266" t="s">
        <v>188</v>
      </c>
      <c r="E47" s="266"/>
      <c r="F47" s="187">
        <v>3000</v>
      </c>
      <c r="G47" s="187">
        <v>3000</v>
      </c>
      <c r="H47" s="187">
        <v>3</v>
      </c>
      <c r="I47" s="187">
        <v>3</v>
      </c>
      <c r="J47" s="158"/>
      <c r="K47" s="179"/>
    </row>
    <row r="48" s="152" customFormat="true" ht="15" customHeight="true" spans="1:11">
      <c r="A48" s="160"/>
      <c r="B48" s="160"/>
      <c r="C48" s="160"/>
      <c r="D48" s="266" t="s">
        <v>189</v>
      </c>
      <c r="E48" s="266"/>
      <c r="F48" s="187">
        <v>10</v>
      </c>
      <c r="G48" s="187">
        <v>10</v>
      </c>
      <c r="H48" s="187">
        <v>2</v>
      </c>
      <c r="I48" s="187">
        <v>2</v>
      </c>
      <c r="J48" s="158"/>
      <c r="K48" s="179"/>
    </row>
    <row r="49" s="152" customFormat="true" ht="15" customHeight="true" spans="1:11">
      <c r="A49" s="160"/>
      <c r="B49" s="160"/>
      <c r="C49" s="160"/>
      <c r="D49" s="266" t="s">
        <v>190</v>
      </c>
      <c r="E49" s="266"/>
      <c r="F49" s="187">
        <v>85</v>
      </c>
      <c r="G49" s="187">
        <v>0</v>
      </c>
      <c r="H49" s="187">
        <v>2</v>
      </c>
      <c r="I49" s="187">
        <v>1</v>
      </c>
      <c r="J49" s="158" t="s">
        <v>191</v>
      </c>
      <c r="K49" s="179"/>
    </row>
    <row r="50" s="152" customFormat="true" ht="21" customHeight="true" spans="1:11">
      <c r="A50" s="177" t="s">
        <v>199</v>
      </c>
      <c r="B50" s="178"/>
      <c r="C50" s="178"/>
      <c r="D50" s="178"/>
      <c r="E50" s="178"/>
      <c r="F50" s="178"/>
      <c r="G50" s="185"/>
      <c r="H50" s="186">
        <v>100</v>
      </c>
      <c r="I50" s="260">
        <v>75</v>
      </c>
      <c r="J50" s="177"/>
      <c r="K50" s="185"/>
    </row>
  </sheetData>
  <mergeCells count="106">
    <mergeCell ref="A1:B1"/>
    <mergeCell ref="A2:K2"/>
    <mergeCell ref="A3:K3"/>
    <mergeCell ref="A4:C4"/>
    <mergeCell ref="D4:K4"/>
    <mergeCell ref="A5:C5"/>
    <mergeCell ref="D5:F5"/>
    <mergeCell ref="G5:H5"/>
    <mergeCell ref="I5:K5"/>
    <mergeCell ref="G6:H6"/>
    <mergeCell ref="G7:H7"/>
    <mergeCell ref="G8:H8"/>
    <mergeCell ref="G9:H9"/>
    <mergeCell ref="G10:H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D38:E38"/>
    <mergeCell ref="J38:K38"/>
    <mergeCell ref="D39:E39"/>
    <mergeCell ref="J39:K39"/>
    <mergeCell ref="D40:E40"/>
    <mergeCell ref="J40:K40"/>
    <mergeCell ref="D41:E41"/>
    <mergeCell ref="D42:E42"/>
    <mergeCell ref="J42:K42"/>
    <mergeCell ref="D43:E43"/>
    <mergeCell ref="J43:K43"/>
    <mergeCell ref="D44:E44"/>
    <mergeCell ref="J44:K44"/>
    <mergeCell ref="D45:E45"/>
    <mergeCell ref="D46:E46"/>
    <mergeCell ref="J46:K46"/>
    <mergeCell ref="D47:E47"/>
    <mergeCell ref="J47:K47"/>
    <mergeCell ref="D48:E48"/>
    <mergeCell ref="J48:K48"/>
    <mergeCell ref="D49:E49"/>
    <mergeCell ref="J49:K49"/>
    <mergeCell ref="A50:G50"/>
    <mergeCell ref="J50:K50"/>
    <mergeCell ref="A11:A12"/>
    <mergeCell ref="A13:A49"/>
    <mergeCell ref="B14:B29"/>
    <mergeCell ref="B30:B45"/>
    <mergeCell ref="B46:B49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A6:C10"/>
  </mergeCells>
  <printOptions horizontalCentered="true"/>
  <pageMargins left="0.472222222222222" right="0.472222222222222" top="0.826388888888889" bottom="0.979861111111111" header="0.511805555555556" footer="0.511805555555556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7" workbookViewId="0">
      <selection activeCell="D26" sqref="D26:E28"/>
    </sheetView>
  </sheetViews>
  <sheetFormatPr defaultColWidth="8.125" defaultRowHeight="12.75"/>
  <cols>
    <col min="1" max="1" width="3.875" style="153" customWidth="true"/>
    <col min="2" max="2" width="6.25" style="153" customWidth="true"/>
    <col min="3" max="3" width="6.75" style="153" customWidth="true"/>
    <col min="4" max="4" width="19.75" style="153" customWidth="true"/>
    <col min="5" max="6" width="7.625" style="153" customWidth="true"/>
    <col min="7" max="7" width="7.75" style="153" customWidth="true"/>
    <col min="8" max="8" width="5" style="153" customWidth="true"/>
    <col min="9" max="9" width="6.25" style="153" customWidth="true"/>
    <col min="10" max="10" width="6.875" style="153" customWidth="true"/>
    <col min="11" max="11" width="7.875" style="153" customWidth="true"/>
    <col min="12" max="16384" width="8.125" style="153"/>
  </cols>
  <sheetData>
    <row r="1" ht="24.95" customHeight="true" spans="1:4">
      <c r="A1" s="223" t="s">
        <v>164</v>
      </c>
      <c r="B1" s="223"/>
      <c r="C1" s="224"/>
      <c r="D1" s="224"/>
    </row>
    <row r="2" ht="59" customHeight="true" spans="1:11">
      <c r="A2" s="225" t="s">
        <v>200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="152" customFormat="true" ht="21" customHeight="true" spans="1:11">
      <c r="A3" s="154" t="s">
        <v>166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="152" customFormat="true" ht="17.1" customHeight="true" spans="1:11">
      <c r="A4" s="158" t="s">
        <v>67</v>
      </c>
      <c r="B4" s="159"/>
      <c r="C4" s="159"/>
      <c r="D4" s="160" t="s">
        <v>201</v>
      </c>
      <c r="E4" s="160"/>
      <c r="F4" s="160"/>
      <c r="G4" s="160"/>
      <c r="H4" s="160"/>
      <c r="I4" s="160"/>
      <c r="J4" s="160"/>
      <c r="K4" s="160"/>
    </row>
    <row r="5" s="152" customFormat="true" ht="17.1" customHeight="true" spans="1:11">
      <c r="A5" s="158" t="s">
        <v>71</v>
      </c>
      <c r="B5" s="159"/>
      <c r="C5" s="159"/>
      <c r="D5" s="158" t="s">
        <v>8</v>
      </c>
      <c r="E5" s="159"/>
      <c r="F5" s="159"/>
      <c r="G5" s="158" t="s">
        <v>75</v>
      </c>
      <c r="H5" s="159"/>
      <c r="I5" s="159" t="s">
        <v>8</v>
      </c>
      <c r="J5" s="159"/>
      <c r="K5" s="179"/>
    </row>
    <row r="6" s="152" customFormat="true" ht="17.1" customHeight="true" spans="1:11">
      <c r="A6" s="161" t="s">
        <v>168</v>
      </c>
      <c r="B6" s="162"/>
      <c r="C6" s="163"/>
      <c r="D6" s="158"/>
      <c r="E6" s="160" t="s">
        <v>169</v>
      </c>
      <c r="F6" s="160" t="s">
        <v>170</v>
      </c>
      <c r="G6" s="158" t="s">
        <v>171</v>
      </c>
      <c r="H6" s="179"/>
      <c r="I6" s="160" t="s">
        <v>28</v>
      </c>
      <c r="J6" s="160" t="s">
        <v>172</v>
      </c>
      <c r="K6" s="160" t="s">
        <v>95</v>
      </c>
    </row>
    <row r="7" s="152" customFormat="true" ht="17.1" customHeight="true" spans="1:11">
      <c r="A7" s="164"/>
      <c r="B7" s="165"/>
      <c r="C7" s="166"/>
      <c r="D7" s="167" t="s">
        <v>173</v>
      </c>
      <c r="E7" s="160">
        <v>240000</v>
      </c>
      <c r="F7" s="160">
        <v>240000</v>
      </c>
      <c r="G7" s="160">
        <v>240000</v>
      </c>
      <c r="H7" s="160">
        <v>240000</v>
      </c>
      <c r="I7" s="160">
        <v>10</v>
      </c>
      <c r="J7" s="183">
        <v>1</v>
      </c>
      <c r="K7" s="160">
        <v>100</v>
      </c>
    </row>
    <row r="8" s="152" customFormat="true" ht="17.1" customHeight="true" spans="1:11">
      <c r="A8" s="168"/>
      <c r="B8" s="165"/>
      <c r="C8" s="166"/>
      <c r="D8" s="167" t="s">
        <v>174</v>
      </c>
      <c r="E8" s="160">
        <v>240000</v>
      </c>
      <c r="F8" s="160">
        <v>240000</v>
      </c>
      <c r="G8" s="160">
        <v>240000</v>
      </c>
      <c r="H8" s="160">
        <v>240000</v>
      </c>
      <c r="I8" s="160" t="s">
        <v>175</v>
      </c>
      <c r="J8" s="183">
        <v>1</v>
      </c>
      <c r="K8" s="160" t="s">
        <v>175</v>
      </c>
    </row>
    <row r="9" s="152" customFormat="true" ht="17.1" customHeight="true" spans="1:11">
      <c r="A9" s="168"/>
      <c r="B9" s="165"/>
      <c r="C9" s="166"/>
      <c r="D9" s="158" t="s">
        <v>176</v>
      </c>
      <c r="E9" s="160"/>
      <c r="F9" s="160"/>
      <c r="G9" s="158"/>
      <c r="H9" s="179"/>
      <c r="I9" s="160" t="s">
        <v>175</v>
      </c>
      <c r="J9" s="160"/>
      <c r="K9" s="160" t="s">
        <v>175</v>
      </c>
    </row>
    <row r="10" s="152" customFormat="true" ht="17.1" customHeight="true" spans="1:11">
      <c r="A10" s="169"/>
      <c r="B10" s="165"/>
      <c r="C10" s="166"/>
      <c r="D10" s="170" t="s">
        <v>177</v>
      </c>
      <c r="E10" s="174"/>
      <c r="F10" s="174"/>
      <c r="G10" s="161"/>
      <c r="H10" s="180"/>
      <c r="I10" s="174" t="s">
        <v>175</v>
      </c>
      <c r="J10" s="174"/>
      <c r="K10" s="174" t="s">
        <v>175</v>
      </c>
    </row>
    <row r="11" s="152" customFormat="true" ht="17.1" customHeight="true" spans="1:11">
      <c r="A11" s="164" t="s">
        <v>178</v>
      </c>
      <c r="B11" s="171" t="s">
        <v>179</v>
      </c>
      <c r="C11" s="172"/>
      <c r="D11" s="172"/>
      <c r="E11" s="172"/>
      <c r="F11" s="181"/>
      <c r="G11" s="158" t="s">
        <v>180</v>
      </c>
      <c r="H11" s="159"/>
      <c r="I11" s="159"/>
      <c r="J11" s="159"/>
      <c r="K11" s="179"/>
    </row>
    <row r="12" s="152" customFormat="true" ht="33.95" customHeight="true" spans="1:11">
      <c r="A12" s="173"/>
      <c r="B12" s="160" t="s">
        <v>202</v>
      </c>
      <c r="C12" s="160"/>
      <c r="D12" s="160"/>
      <c r="E12" s="160"/>
      <c r="F12" s="160"/>
      <c r="G12" s="159" t="s">
        <v>203</v>
      </c>
      <c r="H12" s="159"/>
      <c r="I12" s="159"/>
      <c r="J12" s="159"/>
      <c r="K12" s="179"/>
    </row>
    <row r="13" s="152" customFormat="true" ht="27.95" customHeight="true" spans="1:11">
      <c r="A13" s="174" t="s">
        <v>183</v>
      </c>
      <c r="B13" s="174" t="s">
        <v>89</v>
      </c>
      <c r="C13" s="160" t="s">
        <v>90</v>
      </c>
      <c r="D13" s="160" t="s">
        <v>91</v>
      </c>
      <c r="E13" s="160"/>
      <c r="F13" s="179" t="s">
        <v>92</v>
      </c>
      <c r="G13" s="187" t="s">
        <v>184</v>
      </c>
      <c r="H13" s="160" t="s">
        <v>28</v>
      </c>
      <c r="I13" s="160" t="s">
        <v>95</v>
      </c>
      <c r="J13" s="158" t="s">
        <v>185</v>
      </c>
      <c r="K13" s="179"/>
    </row>
    <row r="14" s="152" customFormat="true" ht="15" customHeight="true" spans="1:11">
      <c r="A14" s="175"/>
      <c r="B14" s="160" t="s">
        <v>204</v>
      </c>
      <c r="C14" s="174" t="s">
        <v>97</v>
      </c>
      <c r="D14" s="161" t="s">
        <v>205</v>
      </c>
      <c r="E14" s="180"/>
      <c r="F14" s="174">
        <v>240000</v>
      </c>
      <c r="G14" s="174">
        <v>240000</v>
      </c>
      <c r="H14" s="174">
        <v>10</v>
      </c>
      <c r="I14" s="174">
        <v>10</v>
      </c>
      <c r="J14" s="161"/>
      <c r="K14" s="180"/>
    </row>
    <row r="15" s="152" customFormat="true" ht="15" customHeight="true" spans="1:11">
      <c r="A15" s="175"/>
      <c r="B15" s="160"/>
      <c r="C15" s="175"/>
      <c r="D15" s="164"/>
      <c r="E15" s="261"/>
      <c r="F15" s="175"/>
      <c r="G15" s="175"/>
      <c r="H15" s="175"/>
      <c r="I15" s="175"/>
      <c r="J15" s="164"/>
      <c r="K15" s="261"/>
    </row>
    <row r="16" s="152" customFormat="true" ht="15" customHeight="true" spans="1:11">
      <c r="A16" s="175"/>
      <c r="B16" s="160"/>
      <c r="C16" s="216"/>
      <c r="D16" s="173"/>
      <c r="E16" s="262"/>
      <c r="F16" s="216"/>
      <c r="G16" s="216"/>
      <c r="H16" s="216"/>
      <c r="I16" s="216"/>
      <c r="J16" s="173"/>
      <c r="K16" s="262"/>
    </row>
    <row r="17" s="152" customFormat="true" ht="15" customHeight="true" spans="1:11">
      <c r="A17" s="175"/>
      <c r="B17" s="160"/>
      <c r="C17" s="174" t="s">
        <v>108</v>
      </c>
      <c r="D17" s="161" t="s">
        <v>206</v>
      </c>
      <c r="E17" s="180"/>
      <c r="F17" s="263">
        <v>1</v>
      </c>
      <c r="G17" s="263">
        <v>1</v>
      </c>
      <c r="H17" s="174">
        <v>20</v>
      </c>
      <c r="I17" s="174">
        <v>20</v>
      </c>
      <c r="J17" s="161"/>
      <c r="K17" s="180"/>
    </row>
    <row r="18" s="152" customFormat="true" ht="15" customHeight="true" spans="1:11">
      <c r="A18" s="175"/>
      <c r="B18" s="160"/>
      <c r="C18" s="175"/>
      <c r="D18" s="164"/>
      <c r="E18" s="261"/>
      <c r="F18" s="264"/>
      <c r="G18" s="264"/>
      <c r="H18" s="175"/>
      <c r="I18" s="175"/>
      <c r="J18" s="164"/>
      <c r="K18" s="261"/>
    </row>
    <row r="19" s="152" customFormat="true" ht="15" customHeight="true" spans="1:11">
      <c r="A19" s="175"/>
      <c r="B19" s="160"/>
      <c r="C19" s="216"/>
      <c r="D19" s="173"/>
      <c r="E19" s="262"/>
      <c r="F19" s="265"/>
      <c r="G19" s="265"/>
      <c r="H19" s="216"/>
      <c r="I19" s="216"/>
      <c r="J19" s="173"/>
      <c r="K19" s="262"/>
    </row>
    <row r="20" s="152" customFormat="true" ht="15" customHeight="true" spans="1:11">
      <c r="A20" s="175"/>
      <c r="B20" s="160"/>
      <c r="C20" s="174" t="s">
        <v>44</v>
      </c>
      <c r="D20" s="161" t="s">
        <v>207</v>
      </c>
      <c r="E20" s="180"/>
      <c r="F20" s="174">
        <v>240000</v>
      </c>
      <c r="G20" s="174">
        <v>240000</v>
      </c>
      <c r="H20" s="174">
        <v>20</v>
      </c>
      <c r="I20" s="174">
        <v>20</v>
      </c>
      <c r="J20" s="161"/>
      <c r="K20" s="180"/>
    </row>
    <row r="21" s="152" customFormat="true" ht="15" customHeight="true" spans="1:11">
      <c r="A21" s="175"/>
      <c r="B21" s="160"/>
      <c r="C21" s="175"/>
      <c r="D21" s="164"/>
      <c r="E21" s="261"/>
      <c r="F21" s="175"/>
      <c r="G21" s="175"/>
      <c r="H21" s="175"/>
      <c r="I21" s="175"/>
      <c r="J21" s="164"/>
      <c r="K21" s="261"/>
    </row>
    <row r="22" s="152" customFormat="true" ht="15" customHeight="true" spans="1:11">
      <c r="A22" s="175"/>
      <c r="B22" s="160"/>
      <c r="C22" s="216"/>
      <c r="D22" s="173"/>
      <c r="E22" s="262"/>
      <c r="F22" s="216"/>
      <c r="G22" s="216"/>
      <c r="H22" s="216"/>
      <c r="I22" s="216"/>
      <c r="J22" s="173"/>
      <c r="K22" s="262"/>
    </row>
    <row r="23" s="152" customFormat="true" ht="15" customHeight="true" spans="1:11">
      <c r="A23" s="175"/>
      <c r="B23" s="160" t="s">
        <v>208</v>
      </c>
      <c r="C23" s="174" t="s">
        <v>193</v>
      </c>
      <c r="D23" s="161" t="s">
        <v>209</v>
      </c>
      <c r="E23" s="180"/>
      <c r="F23" s="174" t="s">
        <v>210</v>
      </c>
      <c r="G23" s="174" t="s">
        <v>210</v>
      </c>
      <c r="H23" s="174">
        <v>10</v>
      </c>
      <c r="I23" s="174">
        <v>10</v>
      </c>
      <c r="J23" s="161"/>
      <c r="K23" s="180"/>
    </row>
    <row r="24" s="152" customFormat="true" ht="15" customHeight="true" spans="1:11">
      <c r="A24" s="175"/>
      <c r="B24" s="160"/>
      <c r="C24" s="175"/>
      <c r="D24" s="164"/>
      <c r="E24" s="261"/>
      <c r="F24" s="175"/>
      <c r="G24" s="175"/>
      <c r="H24" s="175"/>
      <c r="I24" s="175"/>
      <c r="J24" s="164"/>
      <c r="K24" s="261"/>
    </row>
    <row r="25" s="152" customFormat="true" ht="15" customHeight="true" spans="1:11">
      <c r="A25" s="175"/>
      <c r="B25" s="160"/>
      <c r="C25" s="216"/>
      <c r="D25" s="173"/>
      <c r="E25" s="262"/>
      <c r="F25" s="216"/>
      <c r="G25" s="216"/>
      <c r="H25" s="216"/>
      <c r="I25" s="216"/>
      <c r="J25" s="173"/>
      <c r="K25" s="262"/>
    </row>
    <row r="26" s="152" customFormat="true" ht="15" customHeight="true" spans="1:11">
      <c r="A26" s="175"/>
      <c r="B26" s="160"/>
      <c r="C26" s="174" t="s">
        <v>194</v>
      </c>
      <c r="D26" s="161" t="s">
        <v>211</v>
      </c>
      <c r="E26" s="180"/>
      <c r="F26" s="174" t="s">
        <v>210</v>
      </c>
      <c r="G26" s="174" t="s">
        <v>210</v>
      </c>
      <c r="H26" s="174">
        <v>10</v>
      </c>
      <c r="I26" s="174">
        <v>10</v>
      </c>
      <c r="J26" s="161"/>
      <c r="K26" s="180"/>
    </row>
    <row r="27" s="152" customFormat="true" ht="15" customHeight="true" spans="1:11">
      <c r="A27" s="175"/>
      <c r="B27" s="160"/>
      <c r="C27" s="175"/>
      <c r="D27" s="164"/>
      <c r="E27" s="261"/>
      <c r="F27" s="175"/>
      <c r="G27" s="175"/>
      <c r="H27" s="175"/>
      <c r="I27" s="175"/>
      <c r="J27" s="164"/>
      <c r="K27" s="261"/>
    </row>
    <row r="28" s="152" customFormat="true" ht="15" customHeight="true" spans="1:11">
      <c r="A28" s="175"/>
      <c r="B28" s="160"/>
      <c r="C28" s="216"/>
      <c r="D28" s="173"/>
      <c r="E28" s="262"/>
      <c r="F28" s="216"/>
      <c r="G28" s="216"/>
      <c r="H28" s="216"/>
      <c r="I28" s="216"/>
      <c r="J28" s="173"/>
      <c r="K28" s="262"/>
    </row>
    <row r="29" s="152" customFormat="true" ht="15" customHeight="true" spans="1:11">
      <c r="A29" s="175"/>
      <c r="B29" s="160"/>
      <c r="C29" s="174" t="s">
        <v>196</v>
      </c>
      <c r="D29" s="161" t="s">
        <v>212</v>
      </c>
      <c r="E29" s="180"/>
      <c r="F29" s="174" t="s">
        <v>210</v>
      </c>
      <c r="G29" s="174" t="s">
        <v>210</v>
      </c>
      <c r="H29" s="174">
        <v>10</v>
      </c>
      <c r="I29" s="174">
        <v>10</v>
      </c>
      <c r="J29" s="161"/>
      <c r="K29" s="180"/>
    </row>
    <row r="30" s="152" customFormat="true" ht="15" customHeight="true" spans="1:11">
      <c r="A30" s="175"/>
      <c r="B30" s="160"/>
      <c r="C30" s="175"/>
      <c r="D30" s="164"/>
      <c r="E30" s="261"/>
      <c r="F30" s="175"/>
      <c r="G30" s="175"/>
      <c r="H30" s="175"/>
      <c r="I30" s="175"/>
      <c r="J30" s="164"/>
      <c r="K30" s="261"/>
    </row>
    <row r="31" s="152" customFormat="true" ht="15" customHeight="true" spans="1:11">
      <c r="A31" s="175"/>
      <c r="B31" s="160"/>
      <c r="C31" s="216"/>
      <c r="D31" s="173"/>
      <c r="E31" s="262"/>
      <c r="F31" s="216"/>
      <c r="G31" s="216"/>
      <c r="H31" s="216"/>
      <c r="I31" s="216"/>
      <c r="J31" s="173"/>
      <c r="K31" s="262"/>
    </row>
    <row r="32" s="152" customFormat="true" ht="37" customHeight="true" spans="1:11">
      <c r="A32" s="175"/>
      <c r="B32" s="174" t="s">
        <v>197</v>
      </c>
      <c r="C32" s="174" t="s">
        <v>198</v>
      </c>
      <c r="D32" s="161" t="s">
        <v>213</v>
      </c>
      <c r="E32" s="180"/>
      <c r="F32" s="160" t="s">
        <v>214</v>
      </c>
      <c r="G32" s="183">
        <v>1</v>
      </c>
      <c r="H32" s="160">
        <v>10</v>
      </c>
      <c r="I32" s="160">
        <v>10</v>
      </c>
      <c r="J32" s="158"/>
      <c r="K32" s="179"/>
    </row>
    <row r="33" s="152" customFormat="true" ht="21" customHeight="true" spans="1:11">
      <c r="A33" s="177" t="s">
        <v>199</v>
      </c>
      <c r="B33" s="178"/>
      <c r="C33" s="178"/>
      <c r="D33" s="178"/>
      <c r="E33" s="178"/>
      <c r="F33" s="178"/>
      <c r="G33" s="185"/>
      <c r="H33" s="186">
        <v>100</v>
      </c>
      <c r="I33" s="186">
        <v>100</v>
      </c>
      <c r="J33" s="177"/>
      <c r="K33" s="185"/>
    </row>
  </sheetData>
  <mergeCells count="69">
    <mergeCell ref="A1:B1"/>
    <mergeCell ref="A2:K2"/>
    <mergeCell ref="A3:K3"/>
    <mergeCell ref="A4:C4"/>
    <mergeCell ref="D4:K4"/>
    <mergeCell ref="A5:C5"/>
    <mergeCell ref="D5:F5"/>
    <mergeCell ref="G5:H5"/>
    <mergeCell ref="I5:K5"/>
    <mergeCell ref="G6:H6"/>
    <mergeCell ref="G9:H9"/>
    <mergeCell ref="G10:H10"/>
    <mergeCell ref="B11:F11"/>
    <mergeCell ref="G11:K11"/>
    <mergeCell ref="B12:F12"/>
    <mergeCell ref="G12:K12"/>
    <mergeCell ref="D13:E13"/>
    <mergeCell ref="J13:K13"/>
    <mergeCell ref="D32:E32"/>
    <mergeCell ref="J32:K32"/>
    <mergeCell ref="A33:G33"/>
    <mergeCell ref="J33:K33"/>
    <mergeCell ref="A11:A12"/>
    <mergeCell ref="A13:A32"/>
    <mergeCell ref="B14:B22"/>
    <mergeCell ref="B23:B31"/>
    <mergeCell ref="C14:C16"/>
    <mergeCell ref="C17:C19"/>
    <mergeCell ref="C20:C22"/>
    <mergeCell ref="C23:C25"/>
    <mergeCell ref="C26:C28"/>
    <mergeCell ref="C29:C31"/>
    <mergeCell ref="F14:F16"/>
    <mergeCell ref="F17:F19"/>
    <mergeCell ref="F20:F22"/>
    <mergeCell ref="F23:F25"/>
    <mergeCell ref="F26:F28"/>
    <mergeCell ref="F29:F31"/>
    <mergeCell ref="G14:G16"/>
    <mergeCell ref="G17:G19"/>
    <mergeCell ref="G20:G22"/>
    <mergeCell ref="G23:G25"/>
    <mergeCell ref="G26:G28"/>
    <mergeCell ref="G29:G31"/>
    <mergeCell ref="H14:H16"/>
    <mergeCell ref="H17:H19"/>
    <mergeCell ref="H20:H22"/>
    <mergeCell ref="H23:H25"/>
    <mergeCell ref="H26:H28"/>
    <mergeCell ref="H29:H31"/>
    <mergeCell ref="I14:I16"/>
    <mergeCell ref="I17:I19"/>
    <mergeCell ref="I20:I22"/>
    <mergeCell ref="I23:I25"/>
    <mergeCell ref="I26:I28"/>
    <mergeCell ref="I29:I31"/>
    <mergeCell ref="A6:C10"/>
    <mergeCell ref="D14:E16"/>
    <mergeCell ref="J14:K16"/>
    <mergeCell ref="D17:E19"/>
    <mergeCell ref="J17:K19"/>
    <mergeCell ref="D20:E22"/>
    <mergeCell ref="J20:K22"/>
    <mergeCell ref="D23:E25"/>
    <mergeCell ref="J23:K25"/>
    <mergeCell ref="D26:E28"/>
    <mergeCell ref="J26:K28"/>
    <mergeCell ref="D29:E31"/>
    <mergeCell ref="J29:K31"/>
  </mergeCells>
  <printOptions horizontalCentered="true"/>
  <pageMargins left="0.472222222222222" right="0.472222222222222" top="0.826388888888889" bottom="0.979861111111111" header="0.511805555555556" footer="0.511805555555556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3" workbookViewId="0">
      <selection activeCell="J14" sqref="J14:K16"/>
    </sheetView>
  </sheetViews>
  <sheetFormatPr defaultColWidth="8.125" defaultRowHeight="12.75"/>
  <cols>
    <col min="1" max="1" width="3.875" style="153" customWidth="true"/>
    <col min="2" max="2" width="6.25" style="153" customWidth="true"/>
    <col min="3" max="3" width="6.75" style="153" customWidth="true"/>
    <col min="4" max="4" width="19.75" style="153" customWidth="true"/>
    <col min="5" max="6" width="7.625" style="153" customWidth="true"/>
    <col min="7" max="7" width="7.75" style="153" customWidth="true"/>
    <col min="8" max="8" width="5" style="153" customWidth="true"/>
    <col min="9" max="9" width="6.25" style="153" customWidth="true"/>
    <col min="10" max="10" width="6.875" style="153" customWidth="true"/>
    <col min="11" max="11" width="7.875" style="153" customWidth="true"/>
    <col min="12" max="16384" width="8.125" style="153"/>
  </cols>
  <sheetData>
    <row r="1" ht="24.95" customHeight="true" spans="1:4">
      <c r="A1" s="223" t="s">
        <v>164</v>
      </c>
      <c r="B1" s="223"/>
      <c r="C1" s="224"/>
      <c r="D1" s="224"/>
    </row>
    <row r="2" ht="59" customHeight="true" spans="1:11">
      <c r="A2" s="225" t="s">
        <v>215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="152" customFormat="true" ht="21" customHeight="true" spans="1:11">
      <c r="A3" s="154" t="s">
        <v>166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="152" customFormat="true" ht="17.1" customHeight="true" spans="1:11">
      <c r="A4" s="158" t="s">
        <v>67</v>
      </c>
      <c r="B4" s="159"/>
      <c r="C4" s="159"/>
      <c r="D4" s="160" t="s">
        <v>216</v>
      </c>
      <c r="E4" s="160"/>
      <c r="F4" s="160"/>
      <c r="G4" s="160"/>
      <c r="H4" s="160"/>
      <c r="I4" s="160"/>
      <c r="J4" s="160"/>
      <c r="K4" s="160"/>
    </row>
    <row r="5" s="152" customFormat="true" ht="17.1" customHeight="true" spans="1:11">
      <c r="A5" s="158" t="s">
        <v>71</v>
      </c>
      <c r="B5" s="159"/>
      <c r="C5" s="159"/>
      <c r="D5" s="158" t="s">
        <v>8</v>
      </c>
      <c r="E5" s="159"/>
      <c r="F5" s="159"/>
      <c r="G5" s="158" t="s">
        <v>75</v>
      </c>
      <c r="H5" s="159"/>
      <c r="I5" s="159" t="s">
        <v>8</v>
      </c>
      <c r="J5" s="159"/>
      <c r="K5" s="179"/>
    </row>
    <row r="6" s="152" customFormat="true" ht="17.1" customHeight="true" spans="1:11">
      <c r="A6" s="161" t="s">
        <v>168</v>
      </c>
      <c r="B6" s="162"/>
      <c r="C6" s="163"/>
      <c r="D6" s="158"/>
      <c r="E6" s="160" t="s">
        <v>169</v>
      </c>
      <c r="F6" s="160" t="s">
        <v>170</v>
      </c>
      <c r="G6" s="158" t="s">
        <v>171</v>
      </c>
      <c r="H6" s="179"/>
      <c r="I6" s="160" t="s">
        <v>28</v>
      </c>
      <c r="J6" s="160" t="s">
        <v>172</v>
      </c>
      <c r="K6" s="160" t="s">
        <v>95</v>
      </c>
    </row>
    <row r="7" s="152" customFormat="true" ht="17.1" customHeight="true" spans="1:11">
      <c r="A7" s="164"/>
      <c r="B7" s="165"/>
      <c r="C7" s="166"/>
      <c r="D7" s="167" t="s">
        <v>173</v>
      </c>
      <c r="E7" s="160">
        <v>120000</v>
      </c>
      <c r="F7" s="160">
        <v>120000</v>
      </c>
      <c r="G7" s="160">
        <v>120000</v>
      </c>
      <c r="H7" s="160">
        <v>120000</v>
      </c>
      <c r="I7" s="160">
        <v>10</v>
      </c>
      <c r="J7" s="183">
        <v>1</v>
      </c>
      <c r="K7" s="160">
        <v>100</v>
      </c>
    </row>
    <row r="8" s="152" customFormat="true" ht="17.1" customHeight="true" spans="1:11">
      <c r="A8" s="168"/>
      <c r="B8" s="165"/>
      <c r="C8" s="166"/>
      <c r="D8" s="167" t="s">
        <v>174</v>
      </c>
      <c r="E8" s="160">
        <v>120000</v>
      </c>
      <c r="F8" s="160">
        <v>120000</v>
      </c>
      <c r="G8" s="160">
        <v>120000</v>
      </c>
      <c r="H8" s="160">
        <v>120000</v>
      </c>
      <c r="I8" s="160" t="s">
        <v>175</v>
      </c>
      <c r="J8" s="183">
        <v>1</v>
      </c>
      <c r="K8" s="160" t="s">
        <v>175</v>
      </c>
    </row>
    <row r="9" s="152" customFormat="true" ht="17.1" customHeight="true" spans="1:11">
      <c r="A9" s="168"/>
      <c r="B9" s="165"/>
      <c r="C9" s="166"/>
      <c r="D9" s="158" t="s">
        <v>176</v>
      </c>
      <c r="E9" s="160"/>
      <c r="F9" s="160"/>
      <c r="G9" s="158"/>
      <c r="H9" s="179"/>
      <c r="I9" s="160" t="s">
        <v>175</v>
      </c>
      <c r="J9" s="160"/>
      <c r="K9" s="160" t="s">
        <v>175</v>
      </c>
    </row>
    <row r="10" s="152" customFormat="true" ht="17.1" customHeight="true" spans="1:11">
      <c r="A10" s="169"/>
      <c r="B10" s="165"/>
      <c r="C10" s="166"/>
      <c r="D10" s="170" t="s">
        <v>177</v>
      </c>
      <c r="E10" s="174"/>
      <c r="F10" s="174"/>
      <c r="G10" s="161"/>
      <c r="H10" s="180"/>
      <c r="I10" s="174" t="s">
        <v>175</v>
      </c>
      <c r="J10" s="174"/>
      <c r="K10" s="174" t="s">
        <v>175</v>
      </c>
    </row>
    <row r="11" s="152" customFormat="true" ht="17.1" customHeight="true" spans="1:11">
      <c r="A11" s="164" t="s">
        <v>178</v>
      </c>
      <c r="B11" s="171" t="s">
        <v>179</v>
      </c>
      <c r="C11" s="172"/>
      <c r="D11" s="172"/>
      <c r="E11" s="172"/>
      <c r="F11" s="181"/>
      <c r="G11" s="158" t="s">
        <v>180</v>
      </c>
      <c r="H11" s="159"/>
      <c r="I11" s="159"/>
      <c r="J11" s="159"/>
      <c r="K11" s="179"/>
    </row>
    <row r="12" s="152" customFormat="true" ht="33.95" customHeight="true" spans="1:11">
      <c r="A12" s="173"/>
      <c r="B12" s="160" t="s">
        <v>217</v>
      </c>
      <c r="C12" s="160"/>
      <c r="D12" s="160"/>
      <c r="E12" s="160"/>
      <c r="F12" s="160"/>
      <c r="G12" s="159" t="s">
        <v>218</v>
      </c>
      <c r="H12" s="159"/>
      <c r="I12" s="159"/>
      <c r="J12" s="159"/>
      <c r="K12" s="179"/>
    </row>
    <row r="13" s="152" customFormat="true" ht="27.95" customHeight="true" spans="1:11">
      <c r="A13" s="174" t="s">
        <v>183</v>
      </c>
      <c r="B13" s="174" t="s">
        <v>89</v>
      </c>
      <c r="C13" s="160" t="s">
        <v>90</v>
      </c>
      <c r="D13" s="160" t="s">
        <v>91</v>
      </c>
      <c r="E13" s="160"/>
      <c r="F13" s="179" t="s">
        <v>92</v>
      </c>
      <c r="G13" s="187" t="s">
        <v>184</v>
      </c>
      <c r="H13" s="160" t="s">
        <v>28</v>
      </c>
      <c r="I13" s="160" t="s">
        <v>95</v>
      </c>
      <c r="J13" s="158" t="s">
        <v>185</v>
      </c>
      <c r="K13" s="179"/>
    </row>
    <row r="14" s="152" customFormat="true" ht="15" customHeight="true" spans="1:11">
      <c r="A14" s="175"/>
      <c r="B14" s="160" t="s">
        <v>204</v>
      </c>
      <c r="C14" s="174" t="s">
        <v>97</v>
      </c>
      <c r="D14" s="161" t="s">
        <v>219</v>
      </c>
      <c r="E14" s="180"/>
      <c r="F14" s="174">
        <v>120000</v>
      </c>
      <c r="G14" s="174">
        <v>120000</v>
      </c>
      <c r="H14" s="174">
        <v>10</v>
      </c>
      <c r="I14" s="174">
        <v>10</v>
      </c>
      <c r="J14" s="161"/>
      <c r="K14" s="180"/>
    </row>
    <row r="15" s="152" customFormat="true" ht="15" customHeight="true" spans="1:11">
      <c r="A15" s="175"/>
      <c r="B15" s="160"/>
      <c r="C15" s="175"/>
      <c r="D15" s="164"/>
      <c r="E15" s="261"/>
      <c r="F15" s="175"/>
      <c r="G15" s="175"/>
      <c r="H15" s="175"/>
      <c r="I15" s="175"/>
      <c r="J15" s="164"/>
      <c r="K15" s="261"/>
    </row>
    <row r="16" s="152" customFormat="true" ht="15" customHeight="true" spans="1:11">
      <c r="A16" s="175"/>
      <c r="B16" s="160"/>
      <c r="C16" s="216"/>
      <c r="D16" s="173"/>
      <c r="E16" s="262"/>
      <c r="F16" s="216"/>
      <c r="G16" s="216"/>
      <c r="H16" s="216"/>
      <c r="I16" s="216"/>
      <c r="J16" s="173"/>
      <c r="K16" s="262"/>
    </row>
    <row r="17" s="152" customFormat="true" ht="15" customHeight="true" spans="1:11">
      <c r="A17" s="175"/>
      <c r="B17" s="160"/>
      <c r="C17" s="174" t="s">
        <v>108</v>
      </c>
      <c r="D17" s="161" t="s">
        <v>206</v>
      </c>
      <c r="E17" s="180"/>
      <c r="F17" s="263">
        <v>1</v>
      </c>
      <c r="G17" s="263">
        <v>1</v>
      </c>
      <c r="H17" s="174">
        <v>20</v>
      </c>
      <c r="I17" s="174">
        <v>20</v>
      </c>
      <c r="J17" s="161"/>
      <c r="K17" s="180"/>
    </row>
    <row r="18" s="152" customFormat="true" ht="15" customHeight="true" spans="1:11">
      <c r="A18" s="175"/>
      <c r="B18" s="160"/>
      <c r="C18" s="175"/>
      <c r="D18" s="164"/>
      <c r="E18" s="261"/>
      <c r="F18" s="264"/>
      <c r="G18" s="264"/>
      <c r="H18" s="175"/>
      <c r="I18" s="175"/>
      <c r="J18" s="164"/>
      <c r="K18" s="261"/>
    </row>
    <row r="19" s="152" customFormat="true" ht="15" customHeight="true" spans="1:11">
      <c r="A19" s="175"/>
      <c r="B19" s="160"/>
      <c r="C19" s="216"/>
      <c r="D19" s="173"/>
      <c r="E19" s="262"/>
      <c r="F19" s="265"/>
      <c r="G19" s="265"/>
      <c r="H19" s="216"/>
      <c r="I19" s="216"/>
      <c r="J19" s="173"/>
      <c r="K19" s="262"/>
    </row>
    <row r="20" s="152" customFormat="true" ht="15" customHeight="true" spans="1:11">
      <c r="A20" s="175"/>
      <c r="B20" s="160"/>
      <c r="C20" s="174" t="s">
        <v>44</v>
      </c>
      <c r="D20" s="161" t="s">
        <v>207</v>
      </c>
      <c r="E20" s="180"/>
      <c r="F20" s="174">
        <v>120000</v>
      </c>
      <c r="G20" s="174">
        <v>120000</v>
      </c>
      <c r="H20" s="174">
        <v>20</v>
      </c>
      <c r="I20" s="174">
        <v>20</v>
      </c>
      <c r="J20" s="161"/>
      <c r="K20" s="180"/>
    </row>
    <row r="21" s="152" customFormat="true" ht="15" customHeight="true" spans="1:11">
      <c r="A21" s="175"/>
      <c r="B21" s="160"/>
      <c r="C21" s="175"/>
      <c r="D21" s="164"/>
      <c r="E21" s="261"/>
      <c r="F21" s="175"/>
      <c r="G21" s="175"/>
      <c r="H21" s="175"/>
      <c r="I21" s="175"/>
      <c r="J21" s="164"/>
      <c r="K21" s="261"/>
    </row>
    <row r="22" s="152" customFormat="true" ht="15" customHeight="true" spans="1:11">
      <c r="A22" s="175"/>
      <c r="B22" s="160"/>
      <c r="C22" s="216"/>
      <c r="D22" s="173"/>
      <c r="E22" s="262"/>
      <c r="F22" s="216"/>
      <c r="G22" s="216"/>
      <c r="H22" s="216"/>
      <c r="I22" s="216"/>
      <c r="J22" s="173"/>
      <c r="K22" s="262"/>
    </row>
    <row r="23" s="152" customFormat="true" ht="15" customHeight="true" spans="1:11">
      <c r="A23" s="175"/>
      <c r="B23" s="160" t="s">
        <v>208</v>
      </c>
      <c r="C23" s="174" t="s">
        <v>193</v>
      </c>
      <c r="D23" s="161" t="s">
        <v>220</v>
      </c>
      <c r="E23" s="180"/>
      <c r="F23" s="174" t="s">
        <v>210</v>
      </c>
      <c r="G23" s="174" t="s">
        <v>210</v>
      </c>
      <c r="H23" s="174">
        <v>10</v>
      </c>
      <c r="I23" s="174">
        <v>10</v>
      </c>
      <c r="J23" s="161"/>
      <c r="K23" s="180"/>
    </row>
    <row r="24" s="152" customFormat="true" ht="15" customHeight="true" spans="1:11">
      <c r="A24" s="175"/>
      <c r="B24" s="160"/>
      <c r="C24" s="175"/>
      <c r="D24" s="164"/>
      <c r="E24" s="261"/>
      <c r="F24" s="175"/>
      <c r="G24" s="175"/>
      <c r="H24" s="175"/>
      <c r="I24" s="175"/>
      <c r="J24" s="164"/>
      <c r="K24" s="261"/>
    </row>
    <row r="25" s="152" customFormat="true" ht="15" customHeight="true" spans="1:11">
      <c r="A25" s="175"/>
      <c r="B25" s="160"/>
      <c r="C25" s="216"/>
      <c r="D25" s="173"/>
      <c r="E25" s="262"/>
      <c r="F25" s="216"/>
      <c r="G25" s="216"/>
      <c r="H25" s="216"/>
      <c r="I25" s="216"/>
      <c r="J25" s="173"/>
      <c r="K25" s="262"/>
    </row>
    <row r="26" s="152" customFormat="true" ht="15" customHeight="true" spans="1:11">
      <c r="A26" s="175"/>
      <c r="B26" s="160"/>
      <c r="C26" s="174" t="s">
        <v>194</v>
      </c>
      <c r="D26" s="161" t="s">
        <v>221</v>
      </c>
      <c r="E26" s="180"/>
      <c r="F26" s="174" t="s">
        <v>210</v>
      </c>
      <c r="G26" s="174" t="s">
        <v>210</v>
      </c>
      <c r="H26" s="174">
        <v>10</v>
      </c>
      <c r="I26" s="174">
        <v>10</v>
      </c>
      <c r="J26" s="161"/>
      <c r="K26" s="180"/>
    </row>
    <row r="27" s="152" customFormat="true" ht="15" customHeight="true" spans="1:11">
      <c r="A27" s="175"/>
      <c r="B27" s="160"/>
      <c r="C27" s="175"/>
      <c r="D27" s="164"/>
      <c r="E27" s="261"/>
      <c r="F27" s="175"/>
      <c r="G27" s="175"/>
      <c r="H27" s="175"/>
      <c r="I27" s="175"/>
      <c r="J27" s="164"/>
      <c r="K27" s="261"/>
    </row>
    <row r="28" s="152" customFormat="true" ht="15" customHeight="true" spans="1:11">
      <c r="A28" s="175"/>
      <c r="B28" s="160"/>
      <c r="C28" s="216"/>
      <c r="D28" s="173"/>
      <c r="E28" s="262"/>
      <c r="F28" s="216"/>
      <c r="G28" s="216"/>
      <c r="H28" s="216"/>
      <c r="I28" s="216"/>
      <c r="J28" s="173"/>
      <c r="K28" s="262"/>
    </row>
    <row r="29" s="152" customFormat="true" ht="15" customHeight="true" spans="1:11">
      <c r="A29" s="175"/>
      <c r="B29" s="160"/>
      <c r="C29" s="174" t="s">
        <v>196</v>
      </c>
      <c r="D29" s="161" t="s">
        <v>222</v>
      </c>
      <c r="E29" s="180"/>
      <c r="F29" s="174" t="s">
        <v>210</v>
      </c>
      <c r="G29" s="174" t="s">
        <v>210</v>
      </c>
      <c r="H29" s="174">
        <v>10</v>
      </c>
      <c r="I29" s="174">
        <v>10</v>
      </c>
      <c r="J29" s="161"/>
      <c r="K29" s="180"/>
    </row>
    <row r="30" s="152" customFormat="true" ht="15" customHeight="true" spans="1:11">
      <c r="A30" s="175"/>
      <c r="B30" s="160"/>
      <c r="C30" s="175"/>
      <c r="D30" s="164"/>
      <c r="E30" s="261"/>
      <c r="F30" s="175"/>
      <c r="G30" s="175"/>
      <c r="H30" s="175"/>
      <c r="I30" s="175"/>
      <c r="J30" s="164"/>
      <c r="K30" s="261"/>
    </row>
    <row r="31" s="152" customFormat="true" ht="15" customHeight="true" spans="1:11">
      <c r="A31" s="175"/>
      <c r="B31" s="160"/>
      <c r="C31" s="216"/>
      <c r="D31" s="173"/>
      <c r="E31" s="262"/>
      <c r="F31" s="216"/>
      <c r="G31" s="216"/>
      <c r="H31" s="216"/>
      <c r="I31" s="216"/>
      <c r="J31" s="173"/>
      <c r="K31" s="262"/>
    </row>
    <row r="32" s="152" customFormat="true" ht="37" customHeight="true" spans="1:11">
      <c r="A32" s="175"/>
      <c r="B32" s="174" t="s">
        <v>197</v>
      </c>
      <c r="C32" s="174" t="s">
        <v>198</v>
      </c>
      <c r="D32" s="161" t="s">
        <v>213</v>
      </c>
      <c r="E32" s="180"/>
      <c r="F32" s="160" t="s">
        <v>214</v>
      </c>
      <c r="G32" s="183">
        <v>1</v>
      </c>
      <c r="H32" s="160">
        <v>10</v>
      </c>
      <c r="I32" s="160">
        <v>10</v>
      </c>
      <c r="J32" s="158"/>
      <c r="K32" s="179"/>
    </row>
    <row r="33" s="152" customFormat="true" ht="21" customHeight="true" spans="1:11">
      <c r="A33" s="177" t="s">
        <v>199</v>
      </c>
      <c r="B33" s="178"/>
      <c r="C33" s="178"/>
      <c r="D33" s="178"/>
      <c r="E33" s="178"/>
      <c r="F33" s="178"/>
      <c r="G33" s="185"/>
      <c r="H33" s="186">
        <v>100</v>
      </c>
      <c r="I33" s="186">
        <v>100</v>
      </c>
      <c r="J33" s="177"/>
      <c r="K33" s="185"/>
    </row>
  </sheetData>
  <mergeCells count="69">
    <mergeCell ref="A1:B1"/>
    <mergeCell ref="A2:K2"/>
    <mergeCell ref="A3:K3"/>
    <mergeCell ref="A4:C4"/>
    <mergeCell ref="D4:K4"/>
    <mergeCell ref="A5:C5"/>
    <mergeCell ref="D5:F5"/>
    <mergeCell ref="G5:H5"/>
    <mergeCell ref="I5:K5"/>
    <mergeCell ref="G6:H6"/>
    <mergeCell ref="G9:H9"/>
    <mergeCell ref="G10:H10"/>
    <mergeCell ref="B11:F11"/>
    <mergeCell ref="G11:K11"/>
    <mergeCell ref="B12:F12"/>
    <mergeCell ref="G12:K12"/>
    <mergeCell ref="D13:E13"/>
    <mergeCell ref="J13:K13"/>
    <mergeCell ref="D32:E32"/>
    <mergeCell ref="J32:K32"/>
    <mergeCell ref="A33:G33"/>
    <mergeCell ref="J33:K33"/>
    <mergeCell ref="A11:A12"/>
    <mergeCell ref="A13:A32"/>
    <mergeCell ref="B14:B22"/>
    <mergeCell ref="B23:B31"/>
    <mergeCell ref="C14:C16"/>
    <mergeCell ref="C17:C19"/>
    <mergeCell ref="C20:C22"/>
    <mergeCell ref="C23:C25"/>
    <mergeCell ref="C26:C28"/>
    <mergeCell ref="C29:C31"/>
    <mergeCell ref="F14:F16"/>
    <mergeCell ref="F17:F19"/>
    <mergeCell ref="F20:F22"/>
    <mergeCell ref="F23:F25"/>
    <mergeCell ref="F26:F28"/>
    <mergeCell ref="F29:F31"/>
    <mergeCell ref="G14:G16"/>
    <mergeCell ref="G17:G19"/>
    <mergeCell ref="G20:G22"/>
    <mergeCell ref="G23:G25"/>
    <mergeCell ref="G26:G28"/>
    <mergeCell ref="G29:G31"/>
    <mergeCell ref="H14:H16"/>
    <mergeCell ref="H17:H19"/>
    <mergeCell ref="H20:H22"/>
    <mergeCell ref="H23:H25"/>
    <mergeCell ref="H26:H28"/>
    <mergeCell ref="H29:H31"/>
    <mergeCell ref="I14:I16"/>
    <mergeCell ref="I17:I19"/>
    <mergeCell ref="I20:I22"/>
    <mergeCell ref="I23:I25"/>
    <mergeCell ref="I26:I28"/>
    <mergeCell ref="I29:I31"/>
    <mergeCell ref="A6:C10"/>
    <mergeCell ref="D14:E16"/>
    <mergeCell ref="J14:K16"/>
    <mergeCell ref="D17:E19"/>
    <mergeCell ref="J17:K19"/>
    <mergeCell ref="D20:E22"/>
    <mergeCell ref="J20:K22"/>
    <mergeCell ref="D23:E25"/>
    <mergeCell ref="J23:K25"/>
    <mergeCell ref="D26:E28"/>
    <mergeCell ref="J26:K28"/>
    <mergeCell ref="D29:E31"/>
    <mergeCell ref="J29:K31"/>
  </mergeCells>
  <printOptions horizontalCentered="true"/>
  <pageMargins left="0.472222222222222" right="0.472222222222222" top="0.826388888888889" bottom="0.979861111111111" header="0.511805555555556" footer="0.511805555555556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50" zoomScaleNormal="150" topLeftCell="A9" workbookViewId="0">
      <selection activeCell="D13" sqref="D13:E22"/>
    </sheetView>
  </sheetViews>
  <sheetFormatPr defaultColWidth="8.125" defaultRowHeight="12.75"/>
  <cols>
    <col min="1" max="1" width="3.875" style="153" customWidth="true"/>
    <col min="2" max="2" width="6.25" style="153" customWidth="true"/>
    <col min="3" max="3" width="8.75" style="153" customWidth="true"/>
    <col min="4" max="4" width="19.75" style="153" customWidth="true"/>
    <col min="5" max="5" width="7.625" style="153" customWidth="true"/>
    <col min="6" max="6" width="9.58333333333333" style="153" customWidth="true"/>
    <col min="7" max="7" width="7.75" style="153" customWidth="true"/>
    <col min="8" max="8" width="5" style="153" customWidth="true"/>
    <col min="9" max="9" width="6.25" style="153" customWidth="true"/>
    <col min="10" max="10" width="10.4166666666667" style="153" customWidth="true"/>
    <col min="11" max="11" width="7.875" style="153" customWidth="true"/>
    <col min="12" max="16384" width="8.125" style="153"/>
  </cols>
  <sheetData>
    <row r="1" ht="24.95" customHeight="true" spans="1:4">
      <c r="A1" s="223" t="s">
        <v>164</v>
      </c>
      <c r="B1" s="223"/>
      <c r="C1" s="224"/>
      <c r="D1" s="224"/>
    </row>
    <row r="2" ht="23.1" customHeight="true" spans="1:11">
      <c r="A2" s="225" t="s">
        <v>223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="152" customFormat="true" ht="21" customHeight="true" spans="1:11">
      <c r="A3" s="154" t="s">
        <v>166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="152" customFormat="true" ht="17.1" customHeight="true" spans="1:11">
      <c r="A4" s="158" t="s">
        <v>67</v>
      </c>
      <c r="B4" s="159"/>
      <c r="C4" s="159"/>
      <c r="D4" s="160" t="s">
        <v>224</v>
      </c>
      <c r="E4" s="160"/>
      <c r="F4" s="160"/>
      <c r="G4" s="160"/>
      <c r="H4" s="160"/>
      <c r="I4" s="160"/>
      <c r="J4" s="160"/>
      <c r="K4" s="160"/>
    </row>
    <row r="5" s="152" customFormat="true" ht="17.1" customHeight="true" spans="1:11">
      <c r="A5" s="158" t="s">
        <v>71</v>
      </c>
      <c r="B5" s="159"/>
      <c r="C5" s="159"/>
      <c r="D5" s="159" t="s">
        <v>8</v>
      </c>
      <c r="E5" s="159"/>
      <c r="F5" s="179"/>
      <c r="G5" s="158" t="s">
        <v>75</v>
      </c>
      <c r="H5" s="159"/>
      <c r="I5" s="159" t="s">
        <v>8</v>
      </c>
      <c r="J5" s="159"/>
      <c r="K5" s="179"/>
    </row>
    <row r="6" s="152" customFormat="true" ht="17.1" customHeight="true" spans="1:11">
      <c r="A6" s="161" t="s">
        <v>168</v>
      </c>
      <c r="B6" s="162"/>
      <c r="C6" s="163"/>
      <c r="D6" s="158"/>
      <c r="E6" s="160" t="s">
        <v>169</v>
      </c>
      <c r="F6" s="160" t="s">
        <v>170</v>
      </c>
      <c r="G6" s="158" t="s">
        <v>171</v>
      </c>
      <c r="H6" s="179"/>
      <c r="I6" s="160" t="s">
        <v>28</v>
      </c>
      <c r="J6" s="160" t="s">
        <v>172</v>
      </c>
      <c r="K6" s="160" t="s">
        <v>95</v>
      </c>
    </row>
    <row r="7" s="152" customFormat="true" ht="17.1" customHeight="true" spans="1:11">
      <c r="A7" s="164"/>
      <c r="B7" s="165"/>
      <c r="C7" s="166"/>
      <c r="D7" s="245" t="s">
        <v>225</v>
      </c>
      <c r="E7" s="249"/>
      <c r="F7" s="250">
        <v>3438103.43</v>
      </c>
      <c r="G7" s="251">
        <v>3270166.29</v>
      </c>
      <c r="H7" s="251"/>
      <c r="I7" s="251">
        <v>10</v>
      </c>
      <c r="J7" s="258">
        <f>G7/F7</f>
        <v>0.951154133835933</v>
      </c>
      <c r="K7" s="251">
        <v>10</v>
      </c>
    </row>
    <row r="8" s="152" customFormat="true" ht="17.1" customHeight="true" spans="1:11">
      <c r="A8" s="168"/>
      <c r="B8" s="165"/>
      <c r="C8" s="166"/>
      <c r="D8" s="245" t="s">
        <v>226</v>
      </c>
      <c r="E8" s="252"/>
      <c r="F8" s="250">
        <v>3438103.43</v>
      </c>
      <c r="G8" s="251">
        <v>3270166.29</v>
      </c>
      <c r="H8" s="251"/>
      <c r="I8" s="251" t="s">
        <v>175</v>
      </c>
      <c r="J8" s="258">
        <f>G8/F8</f>
        <v>0.951154133835933</v>
      </c>
      <c r="K8" s="251" t="s">
        <v>175</v>
      </c>
    </row>
    <row r="9" s="152" customFormat="true" ht="17.1" customHeight="true" spans="1:11">
      <c r="A9" s="169"/>
      <c r="B9" s="165"/>
      <c r="C9" s="166"/>
      <c r="D9" s="246" t="s">
        <v>227</v>
      </c>
      <c r="E9" s="249"/>
      <c r="F9" s="253"/>
      <c r="G9" s="254"/>
      <c r="H9" s="255"/>
      <c r="I9" s="259"/>
      <c r="J9" s="256"/>
      <c r="K9" s="259" t="s">
        <v>175</v>
      </c>
    </row>
    <row r="10" s="152" customFormat="true" ht="17.1" customHeight="true" spans="1:11">
      <c r="A10" s="164" t="s">
        <v>178</v>
      </c>
      <c r="B10" s="171" t="s">
        <v>179</v>
      </c>
      <c r="C10" s="172"/>
      <c r="D10" s="172"/>
      <c r="E10" s="172"/>
      <c r="F10" s="181"/>
      <c r="G10" s="158" t="s">
        <v>180</v>
      </c>
      <c r="H10" s="159"/>
      <c r="I10" s="159"/>
      <c r="J10" s="159"/>
      <c r="K10" s="179"/>
    </row>
    <row r="11" s="152" customFormat="true" ht="33.95" customHeight="true" spans="1:11">
      <c r="A11" s="173"/>
      <c r="B11" s="160" t="s">
        <v>228</v>
      </c>
      <c r="C11" s="160"/>
      <c r="D11" s="160"/>
      <c r="E11" s="160"/>
      <c r="F11" s="160"/>
      <c r="G11" s="159" t="s">
        <v>229</v>
      </c>
      <c r="H11" s="159"/>
      <c r="I11" s="159"/>
      <c r="J11" s="159"/>
      <c r="K11" s="179"/>
    </row>
    <row r="12" s="152" customFormat="true" ht="27.95" customHeight="true" spans="1:11">
      <c r="A12" s="174" t="s">
        <v>183</v>
      </c>
      <c r="B12" s="174" t="s">
        <v>89</v>
      </c>
      <c r="C12" s="160" t="s">
        <v>90</v>
      </c>
      <c r="D12" s="160" t="s">
        <v>91</v>
      </c>
      <c r="E12" s="160"/>
      <c r="F12" s="179" t="s">
        <v>92</v>
      </c>
      <c r="G12" s="187" t="s">
        <v>184</v>
      </c>
      <c r="H12" s="160" t="s">
        <v>28</v>
      </c>
      <c r="I12" s="160" t="s">
        <v>95</v>
      </c>
      <c r="J12" s="158" t="s">
        <v>185</v>
      </c>
      <c r="K12" s="179"/>
    </row>
    <row r="13" s="152" customFormat="true" ht="15" customHeight="true" spans="1:11">
      <c r="A13" s="175"/>
      <c r="B13" s="160" t="s">
        <v>204</v>
      </c>
      <c r="C13" s="174" t="s">
        <v>97</v>
      </c>
      <c r="D13" s="247" t="s">
        <v>230</v>
      </c>
      <c r="E13" s="247"/>
      <c r="F13" s="253">
        <v>13</v>
      </c>
      <c r="G13" s="253">
        <v>13</v>
      </c>
      <c r="H13" s="253">
        <v>10</v>
      </c>
      <c r="I13" s="253">
        <v>10</v>
      </c>
      <c r="J13" s="158"/>
      <c r="K13" s="179"/>
    </row>
    <row r="14" s="152" customFormat="true" ht="15" customHeight="true" spans="1:11">
      <c r="A14" s="175"/>
      <c r="B14" s="160"/>
      <c r="C14" s="175"/>
      <c r="D14" s="247" t="s">
        <v>231</v>
      </c>
      <c r="E14" s="247"/>
      <c r="F14" s="253">
        <v>75</v>
      </c>
      <c r="G14" s="253">
        <v>75</v>
      </c>
      <c r="H14" s="253">
        <v>10</v>
      </c>
      <c r="I14" s="253">
        <v>10</v>
      </c>
      <c r="J14" s="158"/>
      <c r="K14" s="179"/>
    </row>
    <row r="15" s="152" customFormat="true" ht="15" customHeight="true" spans="1:11">
      <c r="A15" s="175"/>
      <c r="B15" s="160"/>
      <c r="C15" s="174" t="s">
        <v>103</v>
      </c>
      <c r="D15" s="247" t="s">
        <v>232</v>
      </c>
      <c r="E15" s="247"/>
      <c r="F15" s="256">
        <v>1</v>
      </c>
      <c r="G15" s="256">
        <v>1</v>
      </c>
      <c r="H15" s="253">
        <v>10</v>
      </c>
      <c r="I15" s="253">
        <v>10</v>
      </c>
      <c r="J15" s="158"/>
      <c r="K15" s="179"/>
    </row>
    <row r="16" s="152" customFormat="true" ht="15" customHeight="true" spans="1:11">
      <c r="A16" s="175"/>
      <c r="B16" s="160"/>
      <c r="C16" s="175"/>
      <c r="D16" s="248" t="s">
        <v>233</v>
      </c>
      <c r="E16" s="257"/>
      <c r="F16" s="256">
        <v>1</v>
      </c>
      <c r="G16" s="256">
        <v>1</v>
      </c>
      <c r="H16" s="253">
        <v>5</v>
      </c>
      <c r="I16" s="253">
        <v>5</v>
      </c>
      <c r="J16" s="158"/>
      <c r="K16" s="179"/>
    </row>
    <row r="17" s="152" customFormat="true" ht="22" customHeight="true" spans="1:11">
      <c r="A17" s="175"/>
      <c r="B17" s="160"/>
      <c r="C17" s="174" t="s">
        <v>108</v>
      </c>
      <c r="D17" s="247" t="s">
        <v>234</v>
      </c>
      <c r="E17" s="247"/>
      <c r="F17" s="256">
        <v>1</v>
      </c>
      <c r="G17" s="256">
        <v>1</v>
      </c>
      <c r="H17" s="253">
        <v>5</v>
      </c>
      <c r="I17" s="253">
        <v>5</v>
      </c>
      <c r="J17" s="158"/>
      <c r="K17" s="179"/>
    </row>
    <row r="18" s="152" customFormat="true" ht="23" customHeight="true" spans="1:11">
      <c r="A18" s="175"/>
      <c r="B18" s="160"/>
      <c r="C18" s="174" t="s">
        <v>44</v>
      </c>
      <c r="D18" s="247" t="s">
        <v>207</v>
      </c>
      <c r="E18" s="247"/>
      <c r="F18" s="253">
        <v>3438103.43</v>
      </c>
      <c r="G18" s="253">
        <v>3270166.29</v>
      </c>
      <c r="H18" s="253">
        <v>10</v>
      </c>
      <c r="I18" s="253">
        <v>10</v>
      </c>
      <c r="J18" s="158"/>
      <c r="K18" s="179"/>
    </row>
    <row r="19" s="152" customFormat="true" ht="24" customHeight="true" spans="1:11">
      <c r="A19" s="175"/>
      <c r="B19" s="160" t="s">
        <v>208</v>
      </c>
      <c r="C19" s="174" t="s">
        <v>193</v>
      </c>
      <c r="D19" s="248" t="s">
        <v>235</v>
      </c>
      <c r="E19" s="257"/>
      <c r="F19" s="183" t="s">
        <v>210</v>
      </c>
      <c r="G19" s="183" t="s">
        <v>210</v>
      </c>
      <c r="H19" s="253">
        <v>10</v>
      </c>
      <c r="I19" s="253">
        <v>10</v>
      </c>
      <c r="J19" s="158"/>
      <c r="K19" s="179"/>
    </row>
    <row r="20" s="152" customFormat="true" ht="25" customHeight="true" spans="1:11">
      <c r="A20" s="175"/>
      <c r="B20" s="160"/>
      <c r="C20" s="174" t="s">
        <v>194</v>
      </c>
      <c r="D20" s="247" t="s">
        <v>236</v>
      </c>
      <c r="E20" s="247"/>
      <c r="F20" s="183" t="s">
        <v>210</v>
      </c>
      <c r="G20" s="183" t="s">
        <v>210</v>
      </c>
      <c r="H20" s="253">
        <v>10</v>
      </c>
      <c r="I20" s="253">
        <v>10</v>
      </c>
      <c r="J20" s="158"/>
      <c r="K20" s="179"/>
    </row>
    <row r="21" s="152" customFormat="true" ht="22" customHeight="true" spans="1:11">
      <c r="A21" s="175"/>
      <c r="B21" s="160"/>
      <c r="C21" s="174" t="s">
        <v>196</v>
      </c>
      <c r="D21" s="247" t="s">
        <v>237</v>
      </c>
      <c r="E21" s="247"/>
      <c r="F21" s="183" t="s">
        <v>210</v>
      </c>
      <c r="G21" s="183" t="s">
        <v>210</v>
      </c>
      <c r="H21" s="253">
        <v>10</v>
      </c>
      <c r="I21" s="253">
        <v>10</v>
      </c>
      <c r="J21" s="158"/>
      <c r="K21" s="179"/>
    </row>
    <row r="22" s="152" customFormat="true" ht="40" customHeight="true" spans="1:11">
      <c r="A22" s="175"/>
      <c r="B22" s="174" t="s">
        <v>197</v>
      </c>
      <c r="C22" s="174" t="s">
        <v>198</v>
      </c>
      <c r="D22" s="248" t="s">
        <v>238</v>
      </c>
      <c r="E22" s="257"/>
      <c r="F22" s="253" t="s">
        <v>214</v>
      </c>
      <c r="G22" s="256">
        <v>1</v>
      </c>
      <c r="H22" s="253">
        <v>10</v>
      </c>
      <c r="I22" s="253">
        <v>10</v>
      </c>
      <c r="J22" s="158"/>
      <c r="K22" s="179"/>
    </row>
    <row r="23" s="152" customFormat="true" ht="21" customHeight="true" spans="1:11">
      <c r="A23" s="177" t="s">
        <v>199</v>
      </c>
      <c r="B23" s="178"/>
      <c r="C23" s="178"/>
      <c r="D23" s="178"/>
      <c r="E23" s="178"/>
      <c r="F23" s="178"/>
      <c r="G23" s="185"/>
      <c r="H23" s="186">
        <v>100</v>
      </c>
      <c r="I23" s="260"/>
      <c r="J23" s="177"/>
      <c r="K23" s="185"/>
    </row>
  </sheetData>
  <mergeCells count="48">
    <mergeCell ref="A1:B1"/>
    <mergeCell ref="A2:K2"/>
    <mergeCell ref="A3:K3"/>
    <mergeCell ref="A4:C4"/>
    <mergeCell ref="D4:K4"/>
    <mergeCell ref="A5:C5"/>
    <mergeCell ref="D5:F5"/>
    <mergeCell ref="G5:H5"/>
    <mergeCell ref="I5:K5"/>
    <mergeCell ref="G6:H6"/>
    <mergeCell ref="G7:H7"/>
    <mergeCell ref="G8:H8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A23:G23"/>
    <mergeCell ref="J23:K23"/>
    <mergeCell ref="A10:A11"/>
    <mergeCell ref="A12:A22"/>
    <mergeCell ref="B13:B18"/>
    <mergeCell ref="B19:B21"/>
    <mergeCell ref="C13:C14"/>
    <mergeCell ref="C15:C16"/>
    <mergeCell ref="A6:C9"/>
  </mergeCells>
  <printOptions horizontalCentered="true"/>
  <pageMargins left="0.472222222222222" right="0.472222222222222" top="0.826388888888889" bottom="0.979861111111111" header="0.511805555555556" footer="0.511805555555556"/>
  <pageSetup paperSize="9" orientation="portrait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E10" sqref="E10"/>
    </sheetView>
  </sheetViews>
  <sheetFormatPr defaultColWidth="8.125" defaultRowHeight="12.75"/>
  <cols>
    <col min="1" max="1" width="3.875" style="153" customWidth="true"/>
    <col min="2" max="2" width="6.25" style="153" customWidth="true"/>
    <col min="3" max="3" width="6.75" style="153" customWidth="true"/>
    <col min="4" max="4" width="19.75" style="153" customWidth="true"/>
    <col min="5" max="6" width="7.625" style="153" customWidth="true"/>
    <col min="7" max="7" width="7.75" style="153" customWidth="true"/>
    <col min="8" max="8" width="5" style="153" customWidth="true"/>
    <col min="9" max="9" width="6.25" style="153" customWidth="true"/>
    <col min="10" max="10" width="6.875" style="153" customWidth="true"/>
    <col min="11" max="11" width="7.875" style="153" customWidth="true"/>
    <col min="12" max="16384" width="8.125" style="153"/>
  </cols>
  <sheetData>
    <row r="1" ht="24.95" customHeight="true" spans="1:4">
      <c r="A1" s="155" t="s">
        <v>164</v>
      </c>
      <c r="B1" s="155"/>
      <c r="C1" s="156"/>
      <c r="D1" s="156"/>
    </row>
    <row r="2" ht="23.1" customHeight="true" spans="1:11">
      <c r="A2" s="213" t="s">
        <v>165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="152" customFormat="true" ht="21" customHeight="true" spans="1:11">
      <c r="A3" s="154" t="s">
        <v>166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="152" customFormat="true" ht="24.95" customHeight="true" spans="1:11">
      <c r="A4" s="158" t="s">
        <v>67</v>
      </c>
      <c r="B4" s="159"/>
      <c r="C4" s="159"/>
      <c r="D4" s="160" t="s">
        <v>239</v>
      </c>
      <c r="E4" s="160"/>
      <c r="F4" s="160"/>
      <c r="G4" s="160"/>
      <c r="H4" s="160"/>
      <c r="I4" s="160"/>
      <c r="J4" s="160"/>
      <c r="K4" s="160"/>
    </row>
    <row r="5" s="152" customFormat="true" ht="24.95" customHeight="true" spans="1:11">
      <c r="A5" s="158" t="s">
        <v>71</v>
      </c>
      <c r="B5" s="159"/>
      <c r="C5" s="159"/>
      <c r="D5" s="158" t="s">
        <v>240</v>
      </c>
      <c r="E5" s="159"/>
      <c r="F5" s="159"/>
      <c r="G5" s="158" t="s">
        <v>75</v>
      </c>
      <c r="H5" s="159"/>
      <c r="I5" s="243" t="s">
        <v>241</v>
      </c>
      <c r="J5" s="160"/>
      <c r="K5" s="244"/>
    </row>
    <row r="6" s="152" customFormat="true" ht="24.95" customHeight="true" spans="1:11">
      <c r="A6" s="161" t="s">
        <v>168</v>
      </c>
      <c r="B6" s="162"/>
      <c r="C6" s="163"/>
      <c r="D6" s="158"/>
      <c r="E6" s="160" t="s">
        <v>169</v>
      </c>
      <c r="F6" s="160" t="s">
        <v>170</v>
      </c>
      <c r="G6" s="158" t="s">
        <v>171</v>
      </c>
      <c r="H6" s="179"/>
      <c r="I6" s="160" t="s">
        <v>28</v>
      </c>
      <c r="J6" s="160" t="s">
        <v>172</v>
      </c>
      <c r="K6" s="160" t="s">
        <v>95</v>
      </c>
    </row>
    <row r="7" s="152" customFormat="true" ht="24.95" customHeight="true" spans="1:11">
      <c r="A7" s="164"/>
      <c r="B7" s="165"/>
      <c r="C7" s="166"/>
      <c r="D7" s="167" t="s">
        <v>173</v>
      </c>
      <c r="E7" s="160">
        <v>78</v>
      </c>
      <c r="F7" s="160">
        <v>78</v>
      </c>
      <c r="G7" s="158">
        <v>78</v>
      </c>
      <c r="H7" s="179"/>
      <c r="I7" s="160">
        <v>10</v>
      </c>
      <c r="J7" s="183">
        <v>1</v>
      </c>
      <c r="K7" s="160">
        <v>10</v>
      </c>
    </row>
    <row r="8" s="152" customFormat="true" ht="24.95" customHeight="true" spans="1:11">
      <c r="A8" s="168"/>
      <c r="B8" s="165"/>
      <c r="C8" s="166"/>
      <c r="D8" s="167" t="s">
        <v>174</v>
      </c>
      <c r="E8" s="160">
        <v>78</v>
      </c>
      <c r="F8" s="160">
        <v>78</v>
      </c>
      <c r="G8" s="158">
        <v>78</v>
      </c>
      <c r="H8" s="179"/>
      <c r="I8" s="160" t="s">
        <v>175</v>
      </c>
      <c r="J8" s="183">
        <v>1</v>
      </c>
      <c r="K8" s="160" t="s">
        <v>175</v>
      </c>
    </row>
    <row r="9" s="152" customFormat="true" ht="24.95" customHeight="true" spans="1:11">
      <c r="A9" s="168"/>
      <c r="B9" s="165"/>
      <c r="C9" s="166"/>
      <c r="D9" s="158" t="s">
        <v>176</v>
      </c>
      <c r="E9" s="160"/>
      <c r="F9" s="160"/>
      <c r="G9" s="158"/>
      <c r="H9" s="179"/>
      <c r="I9" s="160" t="s">
        <v>175</v>
      </c>
      <c r="J9" s="160"/>
      <c r="K9" s="160" t="s">
        <v>175</v>
      </c>
    </row>
    <row r="10" s="152" customFormat="true" ht="24.95" customHeight="true" spans="1:11">
      <c r="A10" s="169"/>
      <c r="B10" s="165"/>
      <c r="C10" s="166"/>
      <c r="D10" s="170" t="s">
        <v>177</v>
      </c>
      <c r="E10" s="174"/>
      <c r="F10" s="174"/>
      <c r="G10" s="161"/>
      <c r="H10" s="180"/>
      <c r="I10" s="174" t="s">
        <v>175</v>
      </c>
      <c r="J10" s="174"/>
      <c r="K10" s="174" t="s">
        <v>175</v>
      </c>
    </row>
    <row r="11" s="152" customFormat="true" ht="24.95" customHeight="true" spans="1:13">
      <c r="A11" s="164" t="s">
        <v>178</v>
      </c>
      <c r="B11" s="171" t="s">
        <v>179</v>
      </c>
      <c r="C11" s="172"/>
      <c r="D11" s="172"/>
      <c r="E11" s="172"/>
      <c r="F11" s="181"/>
      <c r="G11" s="158" t="s">
        <v>180</v>
      </c>
      <c r="H11" s="159"/>
      <c r="I11" s="159"/>
      <c r="J11" s="159"/>
      <c r="K11" s="179"/>
      <c r="M11" s="152" t="s">
        <v>242</v>
      </c>
    </row>
    <row r="12" s="152" customFormat="true" ht="39" customHeight="true" spans="1:11">
      <c r="A12" s="173"/>
      <c r="B12" s="160" t="s">
        <v>243</v>
      </c>
      <c r="C12" s="160"/>
      <c r="D12" s="160"/>
      <c r="E12" s="160"/>
      <c r="F12" s="160"/>
      <c r="G12" s="159" t="s">
        <v>244</v>
      </c>
      <c r="H12" s="159"/>
      <c r="I12" s="159"/>
      <c r="J12" s="159"/>
      <c r="K12" s="179"/>
    </row>
    <row r="13" s="152" customFormat="true" ht="29.1" customHeight="true" spans="1:11">
      <c r="A13" s="174" t="s">
        <v>183</v>
      </c>
      <c r="B13" s="174" t="s">
        <v>89</v>
      </c>
      <c r="C13" s="160" t="s">
        <v>90</v>
      </c>
      <c r="D13" s="160" t="s">
        <v>91</v>
      </c>
      <c r="E13" s="160"/>
      <c r="F13" s="179" t="s">
        <v>92</v>
      </c>
      <c r="G13" s="187" t="s">
        <v>184</v>
      </c>
      <c r="H13" s="160" t="s">
        <v>28</v>
      </c>
      <c r="I13" s="160" t="s">
        <v>95</v>
      </c>
      <c r="J13" s="158" t="s">
        <v>185</v>
      </c>
      <c r="K13" s="179"/>
    </row>
    <row r="14" s="152" customFormat="true" ht="29.1" customHeight="true" spans="1:11">
      <c r="A14" s="175"/>
      <c r="B14" s="160" t="s">
        <v>204</v>
      </c>
      <c r="C14" s="174" t="s">
        <v>97</v>
      </c>
      <c r="D14" s="167" t="s">
        <v>245</v>
      </c>
      <c r="E14" s="182"/>
      <c r="F14" s="237" t="s">
        <v>246</v>
      </c>
      <c r="G14" s="237" t="s">
        <v>246</v>
      </c>
      <c r="H14" s="160">
        <v>20</v>
      </c>
      <c r="I14" s="160">
        <v>19</v>
      </c>
      <c r="J14" s="158" t="s">
        <v>247</v>
      </c>
      <c r="K14" s="179"/>
    </row>
    <row r="15" s="152" customFormat="true" ht="29.1" customHeight="true" spans="1:11">
      <c r="A15" s="175"/>
      <c r="B15" s="160"/>
      <c r="C15" s="174" t="s">
        <v>103</v>
      </c>
      <c r="D15" s="167" t="s">
        <v>248</v>
      </c>
      <c r="E15" s="182"/>
      <c r="F15" s="238" t="s">
        <v>249</v>
      </c>
      <c r="G15" s="238" t="s">
        <v>249</v>
      </c>
      <c r="H15" s="160">
        <v>10</v>
      </c>
      <c r="I15" s="160">
        <v>10</v>
      </c>
      <c r="J15" s="158" t="s">
        <v>250</v>
      </c>
      <c r="K15" s="179"/>
    </row>
    <row r="16" s="152" customFormat="true" ht="29.1" customHeight="true" spans="1:11">
      <c r="A16" s="175"/>
      <c r="B16" s="160"/>
      <c r="C16" s="174" t="s">
        <v>108</v>
      </c>
      <c r="D16" s="167" t="s">
        <v>251</v>
      </c>
      <c r="E16" s="182"/>
      <c r="F16" s="239" t="s">
        <v>252</v>
      </c>
      <c r="G16" s="239" t="s">
        <v>252</v>
      </c>
      <c r="H16" s="160">
        <v>10</v>
      </c>
      <c r="I16" s="160">
        <v>10</v>
      </c>
      <c r="J16" s="158" t="s">
        <v>250</v>
      </c>
      <c r="K16" s="179"/>
    </row>
    <row r="17" s="152" customFormat="true" ht="29.1" customHeight="true" spans="1:11">
      <c r="A17" s="175"/>
      <c r="B17" s="160"/>
      <c r="C17" s="174" t="s">
        <v>44</v>
      </c>
      <c r="D17" s="176" t="s">
        <v>253</v>
      </c>
      <c r="E17" s="184"/>
      <c r="F17" s="240" t="s">
        <v>254</v>
      </c>
      <c r="G17" s="240" t="s">
        <v>254</v>
      </c>
      <c r="H17" s="160">
        <v>10</v>
      </c>
      <c r="I17" s="160">
        <v>10</v>
      </c>
      <c r="J17" s="158" t="s">
        <v>250</v>
      </c>
      <c r="K17" s="179"/>
    </row>
    <row r="18" s="152" customFormat="true" ht="29.1" customHeight="true" spans="1:11">
      <c r="A18" s="175"/>
      <c r="B18" s="160" t="s">
        <v>208</v>
      </c>
      <c r="C18" s="174" t="s">
        <v>193</v>
      </c>
      <c r="D18" s="176" t="s">
        <v>255</v>
      </c>
      <c r="E18" s="184"/>
      <c r="F18" s="241" t="s">
        <v>256</v>
      </c>
      <c r="G18" s="241" t="s">
        <v>256</v>
      </c>
      <c r="H18" s="160">
        <v>10</v>
      </c>
      <c r="I18" s="160">
        <v>9</v>
      </c>
      <c r="J18" s="158" t="s">
        <v>250</v>
      </c>
      <c r="K18" s="179"/>
    </row>
    <row r="19" s="152" customFormat="true" ht="29.1" customHeight="true" spans="1:11">
      <c r="A19" s="175"/>
      <c r="B19" s="160"/>
      <c r="C19" s="174" t="s">
        <v>194</v>
      </c>
      <c r="D19" s="176" t="s">
        <v>257</v>
      </c>
      <c r="E19" s="184"/>
      <c r="F19" s="242" t="s">
        <v>258</v>
      </c>
      <c r="G19" s="242" t="s">
        <v>258</v>
      </c>
      <c r="H19" s="160">
        <v>10</v>
      </c>
      <c r="I19" s="160">
        <v>9</v>
      </c>
      <c r="J19" s="158" t="s">
        <v>250</v>
      </c>
      <c r="K19" s="179"/>
    </row>
    <row r="20" s="152" customFormat="true" ht="29.1" customHeight="true" spans="1:11">
      <c r="A20" s="175"/>
      <c r="B20" s="160"/>
      <c r="C20" s="174" t="s">
        <v>195</v>
      </c>
      <c r="D20" s="176" t="s">
        <v>259</v>
      </c>
      <c r="E20" s="184"/>
      <c r="F20" s="242" t="s">
        <v>258</v>
      </c>
      <c r="G20" s="242" t="s">
        <v>258</v>
      </c>
      <c r="H20" s="160">
        <v>10</v>
      </c>
      <c r="I20" s="160">
        <v>9</v>
      </c>
      <c r="J20" s="158" t="s">
        <v>250</v>
      </c>
      <c r="K20" s="179"/>
    </row>
    <row r="21" s="152" customFormat="true" ht="29.1" customHeight="true" spans="1:11">
      <c r="A21" s="175"/>
      <c r="B21" s="160"/>
      <c r="C21" s="174" t="s">
        <v>196</v>
      </c>
      <c r="D21" s="176" t="s">
        <v>260</v>
      </c>
      <c r="E21" s="184"/>
      <c r="F21" s="242" t="s">
        <v>258</v>
      </c>
      <c r="G21" s="242" t="s">
        <v>258</v>
      </c>
      <c r="H21" s="160">
        <v>10</v>
      </c>
      <c r="I21" s="160">
        <v>9</v>
      </c>
      <c r="J21" s="158" t="s">
        <v>250</v>
      </c>
      <c r="K21" s="179"/>
    </row>
    <row r="22" s="152" customFormat="true" ht="47.1" customHeight="true" spans="1:11">
      <c r="A22" s="175"/>
      <c r="B22" s="174" t="s">
        <v>197</v>
      </c>
      <c r="C22" s="174" t="s">
        <v>198</v>
      </c>
      <c r="D22" s="176" t="s">
        <v>261</v>
      </c>
      <c r="E22" s="184"/>
      <c r="F22" s="238" t="s">
        <v>249</v>
      </c>
      <c r="G22" s="238" t="s">
        <v>249</v>
      </c>
      <c r="H22" s="160">
        <v>10</v>
      </c>
      <c r="I22" s="160">
        <v>9</v>
      </c>
      <c r="J22" s="158" t="s">
        <v>250</v>
      </c>
      <c r="K22" s="179"/>
    </row>
    <row r="23" s="152" customFormat="true" ht="24" customHeight="true" spans="1:11">
      <c r="A23" s="177" t="s">
        <v>199</v>
      </c>
      <c r="B23" s="178"/>
      <c r="C23" s="178"/>
      <c r="D23" s="178"/>
      <c r="E23" s="178"/>
      <c r="F23" s="178"/>
      <c r="G23" s="185"/>
      <c r="H23" s="186">
        <v>100</v>
      </c>
      <c r="I23" s="186">
        <v>94</v>
      </c>
      <c r="J23" s="177"/>
      <c r="K23" s="185"/>
    </row>
  </sheetData>
  <mergeCells count="45">
    <mergeCell ref="A1:B1"/>
    <mergeCell ref="A2:K2"/>
    <mergeCell ref="A3:K3"/>
    <mergeCell ref="A4:C4"/>
    <mergeCell ref="D4:K4"/>
    <mergeCell ref="A5:C5"/>
    <mergeCell ref="D5:F5"/>
    <mergeCell ref="G5:H5"/>
    <mergeCell ref="I5:K5"/>
    <mergeCell ref="G6:H6"/>
    <mergeCell ref="G7:H7"/>
    <mergeCell ref="G8:H8"/>
    <mergeCell ref="G9:H9"/>
    <mergeCell ref="G10:H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A23:G23"/>
    <mergeCell ref="J23:K23"/>
    <mergeCell ref="A11:A12"/>
    <mergeCell ref="A13:A22"/>
    <mergeCell ref="B14:B17"/>
    <mergeCell ref="B18:B21"/>
    <mergeCell ref="A6:C10"/>
  </mergeCells>
  <printOptions horizontalCentered="true"/>
  <pageMargins left="0.472222222222222" right="0.472222222222222" top="0.826388888888889" bottom="0.97986111111111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大河乡龙泉村硒甜瓜基地提升改造2023年以工代赈项目 </vt:lpstr>
      <vt:lpstr>大河乡肉牛集中养殖园区基础设施配套提升项目（二期）绩效目标自评</vt:lpstr>
      <vt:lpstr>大河乡石坡子村肉牛集中养殖基础设施配套项目 </vt:lpstr>
      <vt:lpstr>大河乡乌沙塘村乡村振兴示范村建设项目 </vt:lpstr>
      <vt:lpstr>本级项目支出绩效自评表</vt:lpstr>
      <vt:lpstr>本级项目支出绩效自评表 (2)</vt:lpstr>
      <vt:lpstr>本级项目支出绩效自评表 (3)</vt:lpstr>
      <vt:lpstr>本级项目支出绩效自评表 (4)</vt:lpstr>
      <vt:lpstr>村级办公经费支出绩效自评表</vt:lpstr>
      <vt:lpstr>乡村治理经费支出绩效自评表</vt:lpstr>
      <vt:lpstr>大河乡综合运行经费支出绩效自评表</vt:lpstr>
      <vt:lpstr>造林补助</vt:lpstr>
      <vt:lpstr>红寺堡区大河乡龙兴村人饮改造提升2023年以工代赈项目 </vt:lpstr>
      <vt:lpstr>"红寺堡区大河乡乌沙塘园区基础设施提升2023年以工代赈示范项</vt:lpstr>
      <vt:lpstr>本级项目支出绩效自评表 (5)</vt:lpstr>
      <vt:lpstr>本级项目支出绩效自评表 (6)</vt:lpstr>
      <vt:lpstr>本级项目支出绩效自评表 (7)</vt:lpstr>
      <vt:lpstr>大河乡2023年第一批农村公益事业财政奖补项目 </vt:lpstr>
      <vt:lpstr>大河乡2023年见犊补母项目绩效目标自评表 </vt:lpstr>
      <vt:lpstr>大河乡高质量发展庭院经济补贴项目绩效目标自评表 </vt:lpstr>
      <vt:lpstr>大河乡甜瓜种植补助项目绩效目标自评表 </vt:lpstr>
      <vt:lpstr>大河乡乌沙塘村林下套种红葱、红薯及苜蓿补助项绩效目标自评表 </vt:lpstr>
      <vt:lpstr>大河乡乌沙塘园区日光温室建设2022年以工代赈示范项目 </vt:lpstr>
      <vt:lpstr>大河乡小麦种植补助项目绩效目标自评表 </vt:lpstr>
      <vt:lpstr>本级项目支出绩效自评表 (8)</vt:lpstr>
      <vt:lpstr>红寺堡区大河乡高标准重点小城镇建设项目(二期) </vt:lpstr>
      <vt:lpstr>"大河乡2023年草畜产业-牛羊饲草料补贴项目 绩效目标自评表</vt:lpstr>
      <vt:lpstr>大河乡2023年草畜产业—饲草种植补助项目绩效目标自评表 </vt:lpstr>
      <vt:lpstr>大河乡2023年产业到户补助项目 </vt:lpstr>
      <vt:lpstr>大河乡2023年产业到户补助项目绩效目标自评表 </vt:lpstr>
      <vt:lpstr>大河乡2023年特色产业示范乡镇建设项目绩效目标自评表 </vt:lpstr>
      <vt:lpstr>"大河乡大豆玉米带状复合和大豆种植补助项目 绩效目标自评表" </vt:lpstr>
      <vt:lpstr>大河乡道路安全隐患治理项目绩效目标自评表 </vt:lpstr>
      <vt:lpstr>大河乡黄花菜补贴项目 </vt:lpstr>
      <vt:lpstr>大河乡龙源村肥羊养殖园区建设项目 </vt:lpstr>
      <vt:lpstr>大河乡2021年滩羊养殖示范园区建设项目 </vt:lpstr>
      <vt:lpstr>大河乡2023年第一批环境整治项目 </vt:lpstr>
      <vt:lpstr>大河乡2023年高效节水灌溉提升建设项目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2023-05-15T19:15:00Z</dcterms:created>
  <dcterms:modified xsi:type="dcterms:W3CDTF">2024-12-13T15:42:27Z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1FA9CCAD704E4D7C82DFC9EEAD2D4808_13</vt:lpwstr>
  </property>
  <property fmtid="{D5CDD505-2E9C-101B-9397-08002B2CF9AE}" pid="3" name="KSOProductBuildVer">
    <vt:lpwstr>2052-11.8.2.10505</vt:lpwstr>
  </property>
</Properties>
</file>