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8970"/>
  </bookViews>
  <sheets>
    <sheet name="种植业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<sst xmlns="http://schemas.openxmlformats.org/spreadsheetml/2006/main" count="47" uniqueCount="37">
  <si>
    <t xml:space="preserve"> 中国太平洋财政保险股份有限公司宁夏分公司2019年红寺堡区政策性农业保险投保及补贴统计表</t>
  </si>
  <si>
    <t>单位：户、头、只、元、亩</t>
  </si>
  <si>
    <t>序号</t>
  </si>
  <si>
    <t>乡镇</t>
  </si>
  <si>
    <t>村名</t>
  </si>
  <si>
    <t>标的名称</t>
  </si>
  <si>
    <t>承保户数</t>
  </si>
  <si>
    <t>承保数量</t>
  </si>
  <si>
    <t>总保费</t>
  </si>
  <si>
    <t>中央补贴</t>
  </si>
  <si>
    <t>自治区补贴</t>
  </si>
  <si>
    <t>县级补贴</t>
  </si>
  <si>
    <t>农户自交</t>
  </si>
  <si>
    <t>备注</t>
  </si>
  <si>
    <t>大河乡</t>
  </si>
  <si>
    <t>乌沙塘村</t>
  </si>
  <si>
    <t>温室大棚</t>
  </si>
  <si>
    <t>基础母羊</t>
  </si>
  <si>
    <t>奶牛</t>
  </si>
  <si>
    <t>麻黄沟村</t>
  </si>
  <si>
    <t>枸杞</t>
  </si>
  <si>
    <t>合计</t>
  </si>
  <si>
    <t>柳泉乡</t>
  </si>
  <si>
    <t>红塔村</t>
  </si>
  <si>
    <t>玉米</t>
  </si>
  <si>
    <t>新庄集乡</t>
  </si>
  <si>
    <t>沙草墩村</t>
  </si>
  <si>
    <t>脱水蔬菜</t>
  </si>
  <si>
    <t>杨柳村</t>
  </si>
  <si>
    <t>葡萄</t>
  </si>
  <si>
    <t>红阳村</t>
  </si>
  <si>
    <t>红寺堡镇</t>
  </si>
  <si>
    <t>玉池村</t>
  </si>
  <si>
    <t>朝阳村</t>
  </si>
  <si>
    <t>光彩村</t>
  </si>
  <si>
    <t>红海村</t>
  </si>
  <si>
    <t>合 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</si>
</sst>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6" borderId="11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25" borderId="10" applyNumberFormat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A1" sqref="A1:L1"/>
    </sheetView>
  </sheetViews>
  <sheetFormatPr defaultColWidth="9" defaultRowHeight="13.5"/>
  <cols>
    <col min="1" max="1" width="6.75" customWidth="1"/>
    <col min="4" max="4" width="11.25" customWidth="1"/>
    <col min="6" max="6" width="10.25" customWidth="1"/>
    <col min="7" max="11" width="13.75" customWidth="1"/>
    <col min="12" max="12" width="5.375" customWidth="1"/>
  </cols>
  <sheetData>
    <row r="1" ht="24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7.2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1.75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ht="21.75" customHeight="1" spans="1:12">
      <c r="A4" s="3">
        <v>1</v>
      </c>
      <c r="B4" s="3" t="s">
        <v>14</v>
      </c>
      <c r="C4" s="3" t="s">
        <v>15</v>
      </c>
      <c r="D4" s="3" t="s">
        <v>16</v>
      </c>
      <c r="E4" s="3">
        <v>3</v>
      </c>
      <c r="F4" s="3">
        <v>119</v>
      </c>
      <c r="G4" s="3">
        <v>47600</v>
      </c>
      <c r="H4" s="3"/>
      <c r="I4" s="3">
        <v>23800</v>
      </c>
      <c r="J4" s="3">
        <v>19040</v>
      </c>
      <c r="K4" s="3">
        <v>4760</v>
      </c>
      <c r="L4" s="3"/>
    </row>
    <row r="5" ht="21.75" customHeight="1" spans="1:12">
      <c r="A5" s="3"/>
      <c r="B5" s="3"/>
      <c r="C5" s="3"/>
      <c r="D5" s="4" t="s">
        <v>17</v>
      </c>
      <c r="E5" s="4">
        <v>1</v>
      </c>
      <c r="F5" s="4">
        <v>300</v>
      </c>
      <c r="G5" s="4">
        <v>9000</v>
      </c>
      <c r="H5" s="4"/>
      <c r="I5" s="4">
        <v>4500</v>
      </c>
      <c r="J5" s="4">
        <v>2250</v>
      </c>
      <c r="K5" s="4">
        <v>2250</v>
      </c>
      <c r="L5" s="4"/>
    </row>
    <row r="6" ht="21.75" customHeight="1" spans="1:12">
      <c r="A6" s="3"/>
      <c r="B6" s="3"/>
      <c r="C6" s="3"/>
      <c r="D6" s="4" t="s">
        <v>18</v>
      </c>
      <c r="E6" s="4">
        <v>1</v>
      </c>
      <c r="F6" s="4">
        <v>2907</v>
      </c>
      <c r="G6" s="4">
        <v>1220940</v>
      </c>
      <c r="H6" s="4">
        <v>610470</v>
      </c>
      <c r="I6" s="4">
        <v>427329</v>
      </c>
      <c r="J6" s="4">
        <v>122094</v>
      </c>
      <c r="K6" s="4">
        <v>61047</v>
      </c>
      <c r="L6" s="4"/>
    </row>
    <row r="7" ht="21.75" customHeight="1" spans="1:12">
      <c r="A7" s="3"/>
      <c r="B7" s="3"/>
      <c r="C7" s="3" t="s">
        <v>19</v>
      </c>
      <c r="D7" s="3" t="s">
        <v>20</v>
      </c>
      <c r="E7" s="3">
        <v>2</v>
      </c>
      <c r="F7" s="3">
        <v>1457</v>
      </c>
      <c r="G7" s="3">
        <v>131130</v>
      </c>
      <c r="H7" s="3"/>
      <c r="I7" s="3">
        <v>65565</v>
      </c>
      <c r="J7" s="3">
        <v>39339</v>
      </c>
      <c r="K7" s="3">
        <v>26226</v>
      </c>
      <c r="L7" s="3"/>
    </row>
    <row r="8" ht="21.75" customHeight="1" spans="1:12">
      <c r="A8" s="3"/>
      <c r="B8" s="3"/>
      <c r="C8" s="3" t="s">
        <v>21</v>
      </c>
      <c r="D8" s="3"/>
      <c r="E8" s="3">
        <v>7</v>
      </c>
      <c r="F8" s="3"/>
      <c r="G8" s="3">
        <f>SUM(G4:G7)</f>
        <v>1408670</v>
      </c>
      <c r="H8" s="3">
        <f t="shared" ref="H8:K8" si="0">SUM(H4:H7)</f>
        <v>610470</v>
      </c>
      <c r="I8" s="3">
        <f t="shared" si="0"/>
        <v>521194</v>
      </c>
      <c r="J8" s="3">
        <f t="shared" si="0"/>
        <v>182723</v>
      </c>
      <c r="K8" s="3">
        <f t="shared" si="0"/>
        <v>94283</v>
      </c>
      <c r="L8" s="3"/>
    </row>
    <row r="9" ht="21.75" customHeight="1" spans="1:12">
      <c r="A9" s="3">
        <v>2</v>
      </c>
      <c r="B9" s="3" t="s">
        <v>22</v>
      </c>
      <c r="C9" s="3" t="s">
        <v>23</v>
      </c>
      <c r="D9" s="3" t="s">
        <v>24</v>
      </c>
      <c r="E9" s="3">
        <v>1</v>
      </c>
      <c r="F9" s="3">
        <v>97</v>
      </c>
      <c r="G9" s="3">
        <v>1746</v>
      </c>
      <c r="H9" s="3">
        <v>698.4</v>
      </c>
      <c r="I9" s="3">
        <v>698.4</v>
      </c>
      <c r="J9" s="3">
        <v>174.6</v>
      </c>
      <c r="K9" s="3">
        <v>174.6</v>
      </c>
      <c r="L9" s="3"/>
    </row>
    <row r="10" ht="21.75" customHeight="1" spans="1:12">
      <c r="A10" s="3"/>
      <c r="B10" s="3"/>
      <c r="C10" s="3" t="s">
        <v>21</v>
      </c>
      <c r="D10" s="3"/>
      <c r="E10" s="3">
        <v>1</v>
      </c>
      <c r="F10" s="3"/>
      <c r="G10" s="3">
        <v>1746</v>
      </c>
      <c r="H10" s="3">
        <v>698.4</v>
      </c>
      <c r="I10" s="3">
        <v>698.4</v>
      </c>
      <c r="J10" s="3">
        <v>174.6</v>
      </c>
      <c r="K10" s="3">
        <v>174.6</v>
      </c>
      <c r="L10" s="3"/>
    </row>
    <row r="11" ht="21.75" customHeight="1" spans="1:12">
      <c r="A11" s="3">
        <v>3</v>
      </c>
      <c r="B11" s="3" t="s">
        <v>25</v>
      </c>
      <c r="C11" s="3" t="s">
        <v>26</v>
      </c>
      <c r="D11" s="3" t="s">
        <v>27</v>
      </c>
      <c r="E11" s="3">
        <v>1</v>
      </c>
      <c r="F11" s="3">
        <v>500</v>
      </c>
      <c r="G11" s="3">
        <v>30000</v>
      </c>
      <c r="H11" s="3"/>
      <c r="I11" s="3">
        <v>15000</v>
      </c>
      <c r="J11" s="3">
        <v>9000</v>
      </c>
      <c r="K11" s="3">
        <v>6000</v>
      </c>
      <c r="L11" s="3"/>
    </row>
    <row r="12" ht="21.75" customHeight="1" spans="1:12">
      <c r="A12" s="3"/>
      <c r="B12" s="3"/>
      <c r="C12" s="3" t="s">
        <v>28</v>
      </c>
      <c r="D12" s="3" t="s">
        <v>29</v>
      </c>
      <c r="E12" s="3">
        <v>1</v>
      </c>
      <c r="F12" s="3">
        <v>100</v>
      </c>
      <c r="G12" s="3">
        <v>4800</v>
      </c>
      <c r="H12" s="3"/>
      <c r="I12" s="3">
        <v>2400</v>
      </c>
      <c r="J12" s="3">
        <v>1440</v>
      </c>
      <c r="K12" s="3">
        <v>960</v>
      </c>
      <c r="L12" s="3"/>
    </row>
    <row r="13" ht="21.75" customHeight="1" spans="1:12">
      <c r="A13" s="3"/>
      <c r="B13" s="3"/>
      <c r="C13" s="4" t="s">
        <v>30</v>
      </c>
      <c r="D13" s="4" t="s">
        <v>17</v>
      </c>
      <c r="E13" s="4">
        <v>1</v>
      </c>
      <c r="F13" s="4">
        <v>2000</v>
      </c>
      <c r="G13" s="4">
        <v>60000</v>
      </c>
      <c r="H13" s="4"/>
      <c r="I13" s="4">
        <v>30000</v>
      </c>
      <c r="J13" s="4">
        <v>15000</v>
      </c>
      <c r="K13" s="4">
        <v>15000</v>
      </c>
      <c r="L13" s="4"/>
    </row>
    <row r="14" ht="21.75" customHeight="1" spans="1:12">
      <c r="A14" s="3"/>
      <c r="B14" s="3"/>
      <c r="C14" s="3" t="s">
        <v>21</v>
      </c>
      <c r="D14" s="3"/>
      <c r="E14" s="3">
        <v>3</v>
      </c>
      <c r="F14" s="3"/>
      <c r="G14" s="3">
        <f>SUM(G11:G13)</f>
        <v>94800</v>
      </c>
      <c r="H14" s="3">
        <f t="shared" ref="H14:K14" si="1">SUM(H11:H13)</f>
        <v>0</v>
      </c>
      <c r="I14" s="3">
        <f t="shared" si="1"/>
        <v>47400</v>
      </c>
      <c r="J14" s="3">
        <f t="shared" si="1"/>
        <v>25440</v>
      </c>
      <c r="K14" s="3">
        <f t="shared" si="1"/>
        <v>21960</v>
      </c>
      <c r="L14" s="3"/>
    </row>
    <row r="15" ht="21.75" customHeight="1" spans="1:12">
      <c r="A15" s="3">
        <v>4</v>
      </c>
      <c r="B15" s="3" t="s">
        <v>31</v>
      </c>
      <c r="C15" s="3" t="s">
        <v>32</v>
      </c>
      <c r="D15" s="3" t="s">
        <v>16</v>
      </c>
      <c r="E15" s="3">
        <v>45</v>
      </c>
      <c r="F15" s="3">
        <v>301</v>
      </c>
      <c r="G15" s="3">
        <v>120400</v>
      </c>
      <c r="H15" s="3"/>
      <c r="I15" s="3">
        <v>60200</v>
      </c>
      <c r="J15" s="3">
        <v>48160</v>
      </c>
      <c r="K15" s="3">
        <v>12040</v>
      </c>
      <c r="L15" s="3"/>
    </row>
    <row r="16" ht="21.75" customHeight="1" spans="1:12">
      <c r="A16" s="3"/>
      <c r="B16" s="3"/>
      <c r="C16" s="3"/>
      <c r="D16" s="3" t="s">
        <v>27</v>
      </c>
      <c r="E16" s="3">
        <v>2</v>
      </c>
      <c r="F16" s="3">
        <v>265</v>
      </c>
      <c r="G16" s="3">
        <v>15900</v>
      </c>
      <c r="H16" s="3"/>
      <c r="I16" s="3">
        <v>7950</v>
      </c>
      <c r="J16" s="3">
        <v>4770</v>
      </c>
      <c r="K16" s="3">
        <v>3180</v>
      </c>
      <c r="L16" s="3"/>
    </row>
    <row r="17" ht="21.75" customHeight="1" spans="1:12">
      <c r="A17" s="3"/>
      <c r="B17" s="3"/>
      <c r="C17" s="3"/>
      <c r="D17" s="3" t="s">
        <v>20</v>
      </c>
      <c r="E17" s="3">
        <v>2</v>
      </c>
      <c r="F17" s="3">
        <v>176</v>
      </c>
      <c r="G17" s="3">
        <v>1840</v>
      </c>
      <c r="H17" s="3"/>
      <c r="I17" s="3">
        <v>7920</v>
      </c>
      <c r="J17" s="3">
        <v>4752</v>
      </c>
      <c r="K17" s="3">
        <v>3186</v>
      </c>
      <c r="L17" s="3"/>
    </row>
    <row r="18" ht="21.75" customHeight="1" spans="1:12">
      <c r="A18" s="3"/>
      <c r="B18" s="3"/>
      <c r="C18" s="3" t="s">
        <v>33</v>
      </c>
      <c r="D18" s="3" t="s">
        <v>27</v>
      </c>
      <c r="E18" s="3">
        <v>1</v>
      </c>
      <c r="F18" s="3">
        <v>11</v>
      </c>
      <c r="G18" s="3">
        <v>660</v>
      </c>
      <c r="H18" s="3"/>
      <c r="I18" s="3">
        <v>330</v>
      </c>
      <c r="J18" s="3">
        <v>198</v>
      </c>
      <c r="K18" s="3">
        <v>132</v>
      </c>
      <c r="L18" s="3"/>
    </row>
    <row r="19" ht="21.75" customHeight="1" spans="1:12">
      <c r="A19" s="3"/>
      <c r="B19" s="3"/>
      <c r="C19" s="3" t="s">
        <v>34</v>
      </c>
      <c r="D19" s="3" t="s">
        <v>24</v>
      </c>
      <c r="E19" s="3">
        <v>5</v>
      </c>
      <c r="F19" s="3">
        <v>9000</v>
      </c>
      <c r="G19" s="3">
        <v>162000</v>
      </c>
      <c r="H19" s="3">
        <v>64800</v>
      </c>
      <c r="I19" s="3">
        <v>64800</v>
      </c>
      <c r="J19" s="3">
        <v>16200</v>
      </c>
      <c r="K19" s="3">
        <v>16200</v>
      </c>
      <c r="L19" s="3"/>
    </row>
    <row r="20" ht="21.75" customHeight="1" spans="1:12">
      <c r="A20" s="3"/>
      <c r="B20" s="3"/>
      <c r="C20" s="3" t="s">
        <v>35</v>
      </c>
      <c r="D20" s="3" t="s">
        <v>24</v>
      </c>
      <c r="E20" s="3">
        <v>4</v>
      </c>
      <c r="F20" s="3">
        <v>78</v>
      </c>
      <c r="G20" s="3">
        <v>1404</v>
      </c>
      <c r="H20" s="3">
        <v>561.6</v>
      </c>
      <c r="I20" s="3">
        <v>561.6</v>
      </c>
      <c r="J20" s="3">
        <v>140.4</v>
      </c>
      <c r="K20" s="3">
        <v>140.4</v>
      </c>
      <c r="L20" s="3"/>
    </row>
    <row r="21" ht="21.75" customHeight="1" spans="1:12">
      <c r="A21" s="3"/>
      <c r="B21" s="3"/>
      <c r="C21" s="3" t="s">
        <v>21</v>
      </c>
      <c r="D21" s="3"/>
      <c r="E21" s="3">
        <v>59</v>
      </c>
      <c r="F21" s="3"/>
      <c r="G21" s="3">
        <f>SUM(G15:G20)</f>
        <v>302204</v>
      </c>
      <c r="H21" s="3">
        <f t="shared" ref="H21:K21" si="2">SUM(H15:H20)</f>
        <v>65361.6</v>
      </c>
      <c r="I21" s="3">
        <f t="shared" si="2"/>
        <v>141761.6</v>
      </c>
      <c r="J21" s="3">
        <f t="shared" si="2"/>
        <v>74220.4</v>
      </c>
      <c r="K21" s="3">
        <f t="shared" si="2"/>
        <v>34878.4</v>
      </c>
      <c r="L21" s="3"/>
    </row>
    <row r="22" ht="21.75" customHeight="1" spans="1:12">
      <c r="A22" s="5" t="s">
        <v>36</v>
      </c>
      <c r="B22" s="6"/>
      <c r="C22" s="6"/>
      <c r="D22" s="7"/>
      <c r="E22" s="8">
        <f>E8+E10+E14+E21</f>
        <v>70</v>
      </c>
      <c r="F22" s="8"/>
      <c r="G22" s="8">
        <f>SUM(G8+G10+G14+G21)</f>
        <v>1807420</v>
      </c>
      <c r="H22" s="8">
        <f t="shared" ref="H22:K22" si="3">SUM(H8+H10+H14+H21)</f>
        <v>676530</v>
      </c>
      <c r="I22" s="8">
        <f t="shared" si="3"/>
        <v>711054</v>
      </c>
      <c r="J22" s="8">
        <f t="shared" si="3"/>
        <v>282558</v>
      </c>
      <c r="K22" s="8">
        <f t="shared" si="3"/>
        <v>151296</v>
      </c>
      <c r="L22" s="3"/>
    </row>
  </sheetData>
  <mergeCells count="12">
    <mergeCell ref="A1:L1"/>
    <mergeCell ref="A2:L2"/>
    <mergeCell ref="A22:D22"/>
    <mergeCell ref="A4:A8"/>
    <mergeCell ref="A9:A10"/>
    <mergeCell ref="A11:A14"/>
    <mergeCell ref="A15:A21"/>
    <mergeCell ref="B4:B7"/>
    <mergeCell ref="B11:B13"/>
    <mergeCell ref="B15:B21"/>
    <mergeCell ref="C4:C6"/>
    <mergeCell ref="C15:C17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种植业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右眸°　　Remnant</cp:lastModifiedBy>
  <dcterms:created xsi:type="dcterms:W3CDTF">2006-09-13T11:21:00Z</dcterms:created>
  <dcterms:modified xsi:type="dcterms:W3CDTF">2019-12-16T09:53:14Z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