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342"/>
  </bookViews>
  <sheets>
    <sheet name="第一批分配初稿" sheetId="2" r:id="rId1"/>
  </sheets>
  <definedNames>
    <definedName name="_xlnm._FilterDatabase" localSheetId="0" hidden="1">第一批分配初稿!$A$5:$W$197</definedName>
    <definedName name="_xlnm.Print_Titles" localSheetId="0">第一批分配初稿!$1:$7</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<sst xmlns="http://schemas.openxmlformats.org/spreadsheetml/2006/main" count="1987" uniqueCount="910">
  <si>
    <t>附件</t>
  </si>
  <si>
    <t>红寺堡区2023年中央财政衔接推行乡村振兴补助资金调整计划表</t>
  </si>
  <si>
    <t>单位：万元</t>
  </si>
  <si>
    <t>序号</t>
  </si>
  <si>
    <t>项目
类型</t>
  </si>
  <si>
    <t>项目名称</t>
  </si>
  <si>
    <t>建设性质</t>
  </si>
  <si>
    <t>资金性质</t>
  </si>
  <si>
    <t>建设内容</t>
  </si>
  <si>
    <t>项目
实施
地点</t>
  </si>
  <si>
    <r>
      <rPr>
        <sz val="11"/>
        <rFont val="黑体"/>
        <charset val="134"/>
      </rPr>
      <t>进度计划</t>
    </r>
    <r>
      <rPr>
        <sz val="11"/>
        <rFont val="Times New Roman"/>
        <charset val="134"/>
      </rPr>
      <t xml:space="preserve">
</t>
    </r>
    <r>
      <rPr>
        <sz val="11"/>
        <rFont val="黑体"/>
        <charset val="134"/>
      </rPr>
      <t>安排</t>
    </r>
  </si>
  <si>
    <t>实施单位</t>
  </si>
  <si>
    <t>项目总投资</t>
  </si>
  <si>
    <t>分配金额</t>
  </si>
  <si>
    <t>受益对象
（村、户）</t>
  </si>
  <si>
    <t>联农带农机制</t>
  </si>
  <si>
    <t>绩效目标</t>
  </si>
  <si>
    <t>一</t>
  </si>
  <si>
    <t>产业发展类</t>
  </si>
  <si>
    <t>（一）</t>
  </si>
  <si>
    <t>生产项目</t>
  </si>
  <si>
    <t>生产
项目</t>
  </si>
  <si>
    <t>红寺堡镇小麦种植补助项目</t>
  </si>
  <si>
    <t>新建</t>
  </si>
  <si>
    <t>巩固拓展脱贫攻坚成果同乡村振兴任务</t>
  </si>
  <si>
    <t>计划种植小麦0.9万亩，其中麦豆0.1万亩，旱地冬小麦按照100元/亩给予补助，春小麦、水浇地冬小麦按照400元/亩标准补贴，麦豆按照200元/亩标准补贴。（补贴对象：村级合作社、企业）</t>
  </si>
  <si>
    <t>红寺堡镇</t>
  </si>
  <si>
    <t>2023年4月-2023年7月</t>
  </si>
  <si>
    <t>红寺堡镇320户1248人（其中脱贫户38户129人，监测对象7户23人）</t>
  </si>
  <si>
    <t>通过“企业+基地+农户”“村级合作社+农民合作社+农户“种植小麦，实现新增小麦种植面积0.9万亩，农户亩均增收500元，新增麦豆1100亩，农户亩均增收600元。</t>
  </si>
  <si>
    <t>产出指标：
1：种植小麦亩数≥0.9万亩
2：种植旱地冬小麦亩数≥0万亩
3：补助麦豆面积≥0.1万亩
4.种植作物成活率≥92%
5.作物种植亩均补助标准400元
效益指标：
1：通过补助亩产增收≥1500元
2：受益脱贫人口数≥129人
3.是否保障粮食安全（是）
满意度指标
1：农业种植主体满意度≥92%</t>
  </si>
  <si>
    <t>太阳山镇小麦种植补助项目</t>
  </si>
  <si>
    <t>计划种植小麦0.8万亩，其中麦豆0.1万亩，旱地冬小麦按照100元/亩给予补助，春小麦、水浇地冬小麦按照400元/亩标准补贴，麦豆按照200元/亩标准补贴。（补贴对象：村级合作社、企业）</t>
  </si>
  <si>
    <t>太阳山镇</t>
  </si>
  <si>
    <t>太阳山镇230户782人（其中脱贫户75户255人，监测户13户，44人）</t>
  </si>
  <si>
    <t>通过“企业+基地+农户”“村级合作社+农民合作社+农户“种植小麦，实现新增小麦种植面积0.8万亩，农户户均增收1500元。</t>
  </si>
  <si>
    <t>产出指标：
1：种植春小麦亩数≥2000亩
2：种植冬小麦亩数≥6000亩
3：种植麦豆面积≥1000亩
4：种植作物成活率≥92%
5：作物种植亩均补助标准：400元/亩
效益指标：
1：通过补助亩产增收≥400元
2：受益脱贫人口数≥200人
3：是否保障粮食安全（是）
满意度指标
1：农业种植主体满意度≥95%</t>
  </si>
  <si>
    <t>新庄集乡小麦种植补助项目</t>
  </si>
  <si>
    <t>计划种植小麦0.85万亩，其中麦豆0.1万亩，旱地冬小麦按照100元/亩给予补助，春小麦、水浇地冬小麦按照400元/亩标准补贴，麦豆按照200元/亩标准补贴。（补贴对象：村级合作社、企业）</t>
  </si>
  <si>
    <t>新庄集乡</t>
  </si>
  <si>
    <t>新庄集乡白墩、沙草墩等16个村300户1170人（其中脱贫户35户140人，监测对象5户21人）</t>
  </si>
  <si>
    <t>通过“企业+基地+农户”“村级合作社+农民合作社+农户“种植小麦，实现新增小麦种植面积0.85万亩，优先带动农户种植小麦，带动周边农户增收。</t>
  </si>
  <si>
    <t>产出指标：
1：种植小麦亩数≥3000亩
2：种植旱地冬小麦亩数≥2500亩
3：补助麦豆面积≥1000亩
4：种植作物成活率≥92%
5：作物种植亩均补助标准400元
效益指标：
1：通过补助亩产增收≥1500元
2：受益脱贫人口数≥140人
3：是否保障粮食安全（是）
满意度指标
1：农业种植主体满意度≥95%</t>
  </si>
  <si>
    <t>大河乡小麦种植补助项目</t>
  </si>
  <si>
    <t>计划种植小麦1.27万亩，其中麦豆0.1万亩，旱地冬小麦按照100元/亩给予补助，春小麦、水浇地冬小麦按照400元/亩标准补贴，麦豆按照200元/亩标准补贴。（补贴对象：村级合作社、企业）</t>
  </si>
  <si>
    <t>大河乡</t>
  </si>
  <si>
    <t>大河乡1805户5415人（其中脱贫户647户316人，监测对象22户60人）</t>
  </si>
  <si>
    <t>通过“企业+基地+农户”“村级合作社+农民合作社+农户“种植小麦，实现新增小麦种植面积1.27万亩，农户户均增收1500元。</t>
  </si>
  <si>
    <t>产出指标：
1：种植小麦亩数≥6000亩
2：种植旱地冬小麦亩数≥6000亩
3：补助麦豆面积≥1000亩
4：种植作物成活率≥92%
5：作物种植亩均补助标准400元
效益指标：
1：通过补助亩产增收≥1500元
2：受益脱贫人口数≥130人
3：是否保障粮食安全（是）
满意度指标
1：农业种植主体满意度≥95%</t>
  </si>
  <si>
    <t>柳泉乡小麦种植补助项目</t>
  </si>
  <si>
    <t>计划种植小麦0.75万亩，其中麦豆0.1万亩，旱地冬小麦按照100元/亩给予补助，春小麦、水浇地冬小麦按照400元/亩标准补贴，麦豆按照200元/亩标准补贴。（补贴对象：村级合作社、企业）</t>
  </si>
  <si>
    <t>柳泉乡</t>
  </si>
  <si>
    <t>柳泉乡240户816人（其中脱贫户1733户7168人，监测户58户251人）</t>
  </si>
  <si>
    <t>通过“企业+基地+农户”“村级合作社+农民合作社+农户“种植小麦，，实现新增小麦种植面积0.75万亩，带动周边农户增收。</t>
  </si>
  <si>
    <t>产出指标：
1：种植小麦亩数≥7500亩
2：种植旱地冬小麦亩数≥500亩
3：补助麦豆面积≥7500亩
4：种植作物成活率≥92%
5：作物种植亩均补助标准
效益指标：
1：通过补助亩产增收≥400元
2：受益脱贫人口数≥1500人
3：是否保障粮食安全（是）
满意度指标
1：农业种植主体满意度≥95%</t>
  </si>
  <si>
    <t>红寺堡区种植菌菇类大棚补贴项目</t>
  </si>
  <si>
    <t>对大棚种植菌菇类的种植主体50-100平米的按照每座2500元；100平米以上的每座3500元的标准进行补贴。（补助对象：村级合作社社员、新型经营主体）</t>
  </si>
  <si>
    <t>五乡镇</t>
  </si>
  <si>
    <t>2023年4月-2023年11月</t>
  </si>
  <si>
    <t>农业农村局</t>
  </si>
  <si>
    <t>在红寺堡区红川、乌沙塘、潘和等村50户150人（其中脱贫户12户40人，监测对象0户0人）</t>
  </si>
  <si>
    <t>通过项目补贴，鼓励村民发展菌菇产业，优先解决17户脱贫户、监测户就业，带动周边农户增收。</t>
  </si>
  <si>
    <t>产出指标：
1.新增种植菌菇类大棚140座以上；
效益指标：
1.每棚带动农户收入3500元；
满意度指标：
1.受益人满意度95%以上。</t>
  </si>
  <si>
    <t>柳泉乡黄羊滩村经果林套种红葱项目</t>
  </si>
  <si>
    <t>在黄羊滩村蒿川组经果林地带套种红葱300亩，进行土地平整、除草、购苗、种植施肥等。</t>
  </si>
  <si>
    <t>黄羊滩村</t>
  </si>
  <si>
    <t>2023年4月-2023年10月</t>
  </si>
  <si>
    <t>黄羊滩村870户3257人（其中脱贫户172户726人，监测户7户29人）</t>
  </si>
  <si>
    <t>通过补助，扶持壮大村级集体经济收入，促进群众增收。</t>
  </si>
  <si>
    <t>产出指标：
1：种植红葱亩数≥118亩
2：种植作物成活率≥92%
3：作物种植亩均补助标准
效益指标：
2：受益脱贫人口数≥500人
1：农业种植主体满意度≥95%</t>
  </si>
  <si>
    <t>大河乡乌沙塘村林下套种红葱、红薯补助项目</t>
  </si>
  <si>
    <t>在乌沙塘村经果林基地套种红葱500亩、红薯150亩、苜蓿320亩，发展林下经济，壮大村集体经济。</t>
  </si>
  <si>
    <t>乌沙塘村</t>
  </si>
  <si>
    <t>乌沙塘村280户700人（脱贫户164户312人，监测户3户7人）</t>
  </si>
  <si>
    <t>通过补助，扶持壮大村集体经济，带动群众务工就业，促进群众增收。</t>
  </si>
  <si>
    <t>产出指标：
1：补助红葱≥500箱
2：种植作物成活率≥92%
3：补助红薯≥200亩
4.林下养鸡≥4000只
效益指标：
1：通过补助户均增收≥3000元
2：受益脱贫人口数≥500人
3：是否保障粮食安全（是）
满意度指标
1：农业种植主体满意度≥95%</t>
  </si>
  <si>
    <t>红寺堡镇庭院经济补贴项目</t>
  </si>
  <si>
    <t>以村为单位，统一发展特色种植、特色养殖、特色手工、特色休闲旅游和生产生活服务，带动农村老、弱劳动力就业，发挥庭院增收作用，计划每户补贴400元发展高质量庭院经济。（补助对象：村级合作社社员）</t>
  </si>
  <si>
    <t>红寺堡镇2500户10035人（其中脱贫户560户2625人，监测对象18户92人）</t>
  </si>
  <si>
    <t>充分利用现有庭院，大力推动庭院经济与现代农业有机结合，促进特色产业发展，解决农村剩余劳动力，增加农民收入，户均增收3000元。</t>
  </si>
  <si>
    <t>产出指标：
1.补贴资金100万元
2.补助准确率100%
3.补助标准400元/户
效益指标：
1.通过补助户均增加收入≥3000元
2.受益脱贫人口数≥560人
满意度指标
1群众满意度≥92%</t>
  </si>
  <si>
    <t>太阳山镇庭院经济补贴项目</t>
  </si>
  <si>
    <t>太阳山镇3559户13482（其中脱贫户1038户3314人，监测户111户，425人）</t>
  </si>
  <si>
    <t>充分利用现有庭院，大力推动庭院经济与现代农业有机结合，促进特色产业发展，解决农村剩余劳动力，增加农民收入。</t>
  </si>
  <si>
    <t>产出指标：
1：统一发展特色种植、特色养殖等户数≥30户
2：作物种植户均补助标准:400元/亩
效益指标：
1：通过补助每户增收≥400元
2：受益脱贫人口数≥200户
3：是否保障粮食安全（是）
满意度指标
1：主体满意度≥95%</t>
  </si>
  <si>
    <t>新庄集乡庭院经济补贴项目</t>
  </si>
  <si>
    <t>东川村、康庄等2500户8500人（其中脱贫户1695户5763人，监测户12户41人）</t>
  </si>
  <si>
    <t>产出指标：
1：补助红葱≥2000户
2：种植作物成活率≥92%
3：补助果树≥500户
效益指标：
1：通过补助每户增收≥3000元
2：受益脱贫人口数≥500人
3：是否保障粮食安全（是）
满意度指标
1：农业种植主体满意度≥95%</t>
  </si>
  <si>
    <t>大河乡庭院经济补贴项目</t>
  </si>
  <si>
    <t>龙源等村2500户5692人（脱贫户680户2400人，监测户25户70人）</t>
  </si>
  <si>
    <t>产出指标：
1：补助乌沙塘果树≥1000箱
2：种植作物成活率≥92%
3：补助龙源村花椒树≥247座
补助大河村品种鸡养殖
效益指标：
1：通过补助每户增收≥3000元
2：受益脱贫人口数≥500人
3：是否保障粮食安全（是）
满意度指标
1：农业种植主体满意度≥95%</t>
  </si>
  <si>
    <t>柳泉乡庭院经济补贴项目</t>
  </si>
  <si>
    <t>柳泉等村2500户25945人（其中脱贫户1733户2168人，监测户58户251人）</t>
  </si>
  <si>
    <t>产出指标：
1：统一发展特色种植、特色养殖等户数≥2500户
2：作物种植户均补助标准
效益指标：
1：通过补助每户增收≥500元
2：受益脱贫人口数≥600户
满意度指标
1：主体满意度≥95%</t>
  </si>
  <si>
    <t>红寺堡镇牛羊饲草料补贴</t>
  </si>
  <si>
    <t>对村级特色产业合作社社员舍饲饲养的肉牛肉羊，按照存栏量分别给予肉牛100元/头、肉羊30元/只饲草料补助，社员每户补助不超过5000元，预计补助肉牛2万头、肉羊15万只。</t>
  </si>
  <si>
    <t>2023年1月-2023年12月</t>
  </si>
  <si>
    <t>红寺堡镇1625户6337人（其中脱贫户488户1854人，监测对象133户505人）</t>
  </si>
  <si>
    <t>通过“村级合作社+园区+农户”的形式带动1600户脱贫户发展产业，带动周边农户户均增收最高5000元。</t>
  </si>
  <si>
    <t>产出指标：
1：饲养肉牛头数≥1万头
2：饲养肉羊只数≥2万只
3：补助肉牛头数≥100元/头
4.补助肉羊只数≥30元/只
5.项目验收合格率≥100%
效益指标：
1：带动脱贫人口增加收入≥5000元
2：受益脱贫人口数≥600人
3.养殖场也粪污处理率≥90%
满意度指标
1：受益人口满意度≥92%</t>
  </si>
  <si>
    <t>太阳山镇牛羊饲草料补贴</t>
  </si>
  <si>
    <t>对村级特色产业合作社社员舍饲饲养的肉牛肉羊，按照存栏量分别给予肉牛100元/头、肉羊30元/只饲草料补助，社员每户补助不超过5000元，预计补助肉牛0.4万头、肉羊10万只。</t>
  </si>
  <si>
    <t>通过“村级合作社+园区+农户”的形式，带动1000户脱贫户发展产业，带动周边农户增收。</t>
  </si>
  <si>
    <t>产出指标：
1：饲养肉牛头数≥1头
2：补助肉牛头数≥1920头
4.补助肉羊只数≥60000头
5.项目验收合格率≥100%
效益指标：
1：带动脱贫人口增加收入≥5000元
2：受益脱贫人口数≥3500人
3.养殖场也粪污处理率≥90%
满意度指标
1：受益人口满意度≥92%</t>
  </si>
  <si>
    <t>柳泉乡牛羊饲草料补贴</t>
  </si>
  <si>
    <t>对村级特色产业合作社社员舍饲饲养的肉牛肉羊，按照存栏量分别给予肉牛100元/头、肉羊30元/只饲草料补助，社员每户补助不超过5000元，预计补助肉牛1.75万头、肉羊9万只。</t>
  </si>
  <si>
    <t>柳泉乡6469户25945人（其中脱贫户1733户7168人，监测户58户251人）</t>
  </si>
  <si>
    <t>通过“村级合作社+园区+农户”的形式，带动1500户脱贫户发展产业，带动周边农户增收。</t>
  </si>
  <si>
    <t>产出指标：
1：户均饲养肉牛头数≥2头
2：户均饲养肉羊只数≥50头
3：补助肉牛头数≥2000头
4.补助肉羊只数≥60000头
5.项目验收合格率≥100%
效益指标：
1：带动脱贫人口增加收入≥5000元
2：受益脱贫人口数≥5000人
3.养殖场也粪污处理率≥90%
满意度指标
1：受益人口满意度≥92%</t>
  </si>
  <si>
    <t>大河乡牛羊饲草料补贴</t>
  </si>
  <si>
    <t>对村级特色产业合作社社员舍饲饲养的肉牛肉羊，按照存栏量分别给予肉牛100元/头、肉羊30元/只饲草料补助，社员每户补助不超过5000元，预计补助肉牛1.4万头、肉羊14万只。</t>
  </si>
  <si>
    <t>大河乡4376户17504人，其中脱贫户1905户8075人，监测户75户314人）</t>
  </si>
  <si>
    <t>通过“村级合作社+园区+农户”的形式，带动1600户脱贫户发展产业，带动周边农户增收。</t>
  </si>
  <si>
    <t>产出指标：
1：合作社饲养肉牛头数≥1万头
2：合作社饲养肉羊只数≥10万头
效益指标：
1：带动人口增加收入≥4000元
2：受益脱贫人口数≥7000人
3.养殖场也粪污处理率≥90%
满意度指标
1：受益人口满意度≥95%</t>
  </si>
  <si>
    <t>新庄集乡牛羊饲草料补贴</t>
  </si>
  <si>
    <t>对村级特色产业合作社社员舍饲饲养的肉牛肉羊，按照存栏量分别给予肉牛100元/头、肉羊30元/只饲草料补助，社员每户补助不超过5000元，预计补助肉牛1.65万头、肉羊14万只。</t>
  </si>
  <si>
    <t>新庄集乡白墩、沙草墩等16个村5200户20360人（其中脱贫户1980户7880人，监测对象120户480人）</t>
  </si>
  <si>
    <t>通过“村级合作社+园区+农户”的形式带动2100户脱贫户发展养殖业，带动周边农户增收。</t>
  </si>
  <si>
    <t>产出指标：
1：户均饲养肉牛头数≥2头
2：户均饲养肉羊只数≥530头
3：补助肉牛头数≥13000头
4.补助肉羊只数≥130000只
5.项目验收合格率≥100%
效益指标：
1：带动脱贫人口增加收入≥12000元
2：受益脱贫人口数≥5000户
3.养殖场也粪污处理率≥90%
满意度指标
1：受益人口满意度≥92%</t>
  </si>
  <si>
    <t>红寺堡镇见犊补母项目</t>
  </si>
  <si>
    <t>对合作社社员饲养的优良品种基础母牛每生产1头犊牛，给予基础母牛500元补助。（具体以实施方案为准）</t>
  </si>
  <si>
    <t>2022年10月-2023年10月</t>
  </si>
  <si>
    <t>红寺堡镇3000户11400人（其中脱贫户876户3329人，监测对象115户437人）</t>
  </si>
  <si>
    <t>通过“村级合作社+园区+农户”的形式，优先带动脱贫户、监测对象养殖肉牛，实现新增肉牛养殖6750头，农户每新增犊牛一头增收6500元。</t>
  </si>
  <si>
    <t>产出指标：
1：户均饲养肉牛头数≥0.675万头
2：补助肉牛头数≥1000元/头
3.项目验收合格率≥100%
效益指标：
1：带动脱贫人口增加收入≥6500元
2：受益脱贫人口数≥876人
3.养殖场也粪污处理率≥90%
满意度指标
1：受益人口满意度≥92%</t>
  </si>
  <si>
    <t>太阳山镇见犊补母项目</t>
  </si>
  <si>
    <t>通过“村级合作社+园区+农户”的形式，优先带动脱贫户、监测对象养殖肉牛，实现新增肉牛养殖约2000头，增加收入。</t>
  </si>
  <si>
    <t>产出指标：
1:饲养肉牛头数≥1头
2：补助肉牛头数≥2000头
3.项目验收合格率≥100%
效益指标：
1：带动脱贫人口增加收入≥2000元
2：受益脱贫人口数≥2000人
3.养殖场也粪污处理率≥90%
满意度指标
1：受益人口满意度≥92%</t>
  </si>
  <si>
    <t>柳泉乡见犊补母项目</t>
  </si>
  <si>
    <t>通过“村级合作社+园区+农户”的形式，优先带动脱贫户、监测对象养殖肉牛，实现新增肉牛养殖约4000头，增加收入。</t>
  </si>
  <si>
    <t>产出指标：
1：户均饲养肉牛头数≥3头
2：补助肉牛头数≥4000头
3.项目验收合格率≥100%
效益指标：
1：带动脱贫人口增加收入≥2000元
2：受益脱贫人口数≥3000人
3.养殖场也粪污处理率≥90%
满意度指标
1：受益人口满意度≥92%。</t>
  </si>
  <si>
    <t>大河乡见犊补母项目</t>
  </si>
  <si>
    <t>大河乡2600户5000人（脱贫户718户3253人，监测户17户72人）</t>
  </si>
  <si>
    <t>通过“村级合作社+园区+农户”的形式，优先带动脱贫户、监测对象养殖肉牛，实现新增肉牛养殖约5000头，增加收入。</t>
  </si>
  <si>
    <t>产出指标：
1：新增肉牛养殖数量≥5000头                效益指标：
1：每新增牛犊1只带动农户增收100元。                         2：受益人数≥5000人            
满意度指标
1：受益人口满意度≥90%</t>
  </si>
  <si>
    <t>新庄集乡见犊补母项目</t>
  </si>
  <si>
    <t>新庄集乡白墩、沙草墩等16个村4500户17400人（其中脱贫户1850户7400人，监测对象35户140人）</t>
  </si>
  <si>
    <t>通过“村级合作社+园区+农户”的形式，优先带动脱贫户、监测对象养殖肉牛，实现新增肉牛养殖约4500头，增加收入。</t>
  </si>
  <si>
    <t>产出指标：
1：户均饲养肉牛头数≥3头
2：补助肉牛头数≥45000头
3.项目验收合格率≥100%
效益指标：
1：带动脱贫人口增加收入≥2000元
2：受益脱贫人口数≥3000人
3.养殖场也粪污处理率≥90%
满意度指标
1：受益人口满意度≥92%。</t>
  </si>
  <si>
    <t>红寺堡镇团结村产业到户补助项目</t>
  </si>
  <si>
    <t>对村发展养殖产业的脱贫户和监测户，以户均不超过6500元的标准进行产业扶持。（具体实施办法以正式文件为准）</t>
  </si>
  <si>
    <t>团结村</t>
  </si>
  <si>
    <t>2023年3月-2023年11月</t>
  </si>
  <si>
    <t>团结村641户2370人（其中脱贫户630户2328人，监测对象11户42人）</t>
  </si>
  <si>
    <t>实施产业到户补助，扶持发展壮大特色产业，提升脱贫群众发展产业内生动力，户均增收12500元以上。</t>
  </si>
  <si>
    <t>产出指标：
1：户均饲养肉牛头数≥2头
2：户均饲养肉羊只数≥30只
3：补助肉牛头数≥1000头
4.补助肉羊只数≥20000只
5.项目验收合格率≥100%
效益指标：
1：带动脱贫人口增加收入≥12500元
2：受益脱贫人口数≥630人
3.养殖场也粪污处理率≥90%
满意度指标
1：受益人口满意度≥92%</t>
  </si>
  <si>
    <t>红寺堡镇红关村产业到户补助项目</t>
  </si>
  <si>
    <t>红关村</t>
  </si>
  <si>
    <t>红关村77户293人（其中脱贫户75户285人，监测对象2户8人）</t>
  </si>
  <si>
    <t>产出指标：
1：户均饲养肉牛头数≥3头
2：户均饲养肉羊只数≥40只
3：补助肉牛头数≥200头
4.补助肉羊只数≥3000只
5.项目验收合格率≥100%
效益指标：
1：带动脱贫人口增加收入≥12500元
2：受益脱贫人口数≥50人
3.养殖场也粪污处理率≥90%
满意度指标
1：受益人口满意度≥92%</t>
  </si>
  <si>
    <t>红寺堡镇红海村产业到户补助项目</t>
  </si>
  <si>
    <t>红海村</t>
  </si>
  <si>
    <t>红海村93户354人（其中脱贫户90户341人，监测对象3户13人）</t>
  </si>
  <si>
    <t>产出指标：
1：户均饲养肉牛头数≥2头
2：户均饲养肉羊只数≥40只
3：补助肉牛头数≥150头
4.补助肉羊只数≥2000只
5.项目验收合格率≥100%
效益指标：
1：带动脱贫人口增加收入≥12500元
2：受益脱贫人口数≥50人
3.养殖场也粪污处理率≥90%
满意度指标
1：受益人口满意度≥92%</t>
  </si>
  <si>
    <t>红寺堡镇玉池村产业到户补助项目</t>
  </si>
  <si>
    <t>玉池村</t>
  </si>
  <si>
    <t>玉池村93户366人（其中脱贫户88户341人，监测对象5户25人）</t>
  </si>
  <si>
    <t>产出指标：
1：户均饲养肉牛头数≥3头
2：户均饲养肉羊只数≥30只
3：补助肉牛头数≥300头
4.补助肉羊只数≥2000只
5.项目验收合格率≥100%
效益指标：
1：带动脱贫人口增加收入≥12500元
2：受益脱贫人口数≥50人
3.养殖场也粪污处理率≥90%
满意度指标
1：受益人口满意度≥92%</t>
  </si>
  <si>
    <t>红寺堡镇中圈塘村产业到户补助项目</t>
  </si>
  <si>
    <t>中圈塘村</t>
  </si>
  <si>
    <t>中圈塘村47户179人（其中脱贫户43户161人，监测对象4户18人）</t>
  </si>
  <si>
    <t>产出指标：
1：户均饲养肉牛头数≥3头
2：户均饲养肉羊只数≥30头
3：补助肉牛头数≥100头
4.补助肉羊只数≥1000头
5.项目验收合格率≥100%
效益指标：
1：带动脱贫人口增加收入≥12500元
2：受益脱贫人口数≥200人
3.养殖场也粪污处理率≥90%
满意度指标
1：受益人口满意度≥92%</t>
  </si>
  <si>
    <t>红寺堡镇朝阳村产业到户补助项目</t>
  </si>
  <si>
    <t>朝阳村</t>
  </si>
  <si>
    <t>朝阳村231户878人（其中脱贫户208户790人，监测对象23户88人）</t>
  </si>
  <si>
    <t>产出指标：
1：户均饲养肉牛头数≥2头
2：户均饲养肉羊只数≥30头
3：补助肉牛头数≥400头
4.补助肉羊只数≥5000头
5.项目验收合格率≥100%
效益指标：
1：带动脱贫人口增加收入≥12500元
2：受益脱贫人口数≥200人
3.养殖场也粪污处理率≥90%
满意度指标
1：受益人口满意度≥92%</t>
  </si>
  <si>
    <t>红寺堡镇同原村产业到户补助项目</t>
  </si>
  <si>
    <t>同原村</t>
  </si>
  <si>
    <t>同原村262户996人（其中脱贫户236户897人，监测对象26户99人）</t>
  </si>
  <si>
    <t>产出指标：
1：户均饲养肉牛头数≥3头
2：户均饲养肉羊只数≥40只
3：补助肉牛头数≥500头
4.补助肉羊只数≥10000头
5.项目验收合格率≥100%
效益指标：
1：带动脱贫人口增加收入≥12500元
2：受益脱贫人口数≥**人
3.养殖场也粪污处理率≥90%
满意度指标
1：受益人口满意度≥92%</t>
  </si>
  <si>
    <t>红寺堡镇弘德村产业到户补助项目</t>
  </si>
  <si>
    <t>弘德村</t>
  </si>
  <si>
    <t>弘德村554户2105人（其中脱贫户499户1895人，监测对象55户210人）</t>
  </si>
  <si>
    <t>产出指标：
1：户均饲养肉牛头数≥3头
2：户均饲养肉羊只数≥30头
3：补助肉牛头数≥1500头
4.补助肉羊只数≥10000头
5.项目验收合格率≥100%
效益指标：
1：带动脱贫人口增加收入≥12500元
2：受益脱贫人口数≥500人
3.养殖场也粪污处理率≥90%
满意度指标
1：受益人口满意度≥92%</t>
  </si>
  <si>
    <t>红寺堡镇梨花村产业到户补助项目</t>
  </si>
  <si>
    <t>梨花村</t>
  </si>
  <si>
    <t>梨花村77户293人（其中脱贫户69户264人，监测对象8户29人）</t>
  </si>
  <si>
    <t>产出指标：
1：户均饲养肉牛头数≥1头
2：户均饲养肉羊只数≥35头
3：补助肉牛头数≥50头
4.补助肉羊只数≥2000头
5.项目验收合格率≥100%
效益指标：
1：带动脱贫人口增加收入≥12500元
2：受益脱贫人口数≥**人
3.养殖场也粪污处理率≥90%
满意度指标
1：受益人口满意度≥92%</t>
  </si>
  <si>
    <t>红寺堡镇光彩村产业到户补助项目</t>
  </si>
  <si>
    <t>光彩村</t>
  </si>
  <si>
    <t>光彩村77户315人（其中脱贫户74户300人，监测对象3户15人）</t>
  </si>
  <si>
    <t>产出指标：
1：户均饲养肉牛头数≥3头
2：户均饲养肉羊只数≥20头
3：补助肉牛头数≥200头
4.补助肉羊只数≥1000头
5.项目验收合格率≥100%
效益指标：
1：带动脱贫人口增加收入≥12500元
2：受益脱贫人口数≥**人
3.养殖场也粪污处理率≥90%
满意度指标
1：受益人口满意度≥92%</t>
  </si>
  <si>
    <t>红寺堡镇东源村产业到户补助项目</t>
  </si>
  <si>
    <t>东源村</t>
  </si>
  <si>
    <t>东源村139户528人（其中脱贫户125户475人，监测对象14户53人）</t>
  </si>
  <si>
    <t>产出指标：
1：户均饲养肉牛头数≥3头
2：户均饲养肉羊只数≥20头
3：补助肉牛头数≥300头
4.补助肉羊只数≥2000头
5.项目验收合格率≥100%
效益指标：
1：带动脱贫人口增加收入≥12500元
2：受益脱贫人口数≥100人
3.养殖场也粪污处理率≥90%
满意度指标
1：受益人口满意度≥92%</t>
  </si>
  <si>
    <t>红寺堡镇上源村产业到户补助项目</t>
  </si>
  <si>
    <t>上源村</t>
  </si>
  <si>
    <t>上源村46户175人（其中脱贫户41户158人，监测对象5户17人）</t>
  </si>
  <si>
    <t>产出指标：
1：户均饲养肉牛头数≥2头
2：户均饲养肉羊只数≥20头
3：补助肉牛头数≥100头
4.补助肉羊只数≥800头
5.项目验收合格率≥100%
效益指标：
1：带动脱贫人口增加收入≥12500元
2：受益脱贫人口数≥50人
3.养殖场也粪污处理率≥90%
满意度指标
1：受益人口满意度≥92%</t>
  </si>
  <si>
    <t>红寺堡镇和兴村产业到户补助项目</t>
  </si>
  <si>
    <t>和兴村</t>
  </si>
  <si>
    <t>和兴村15户57人（其中脱贫户14户51人，监测对象1户6人）</t>
  </si>
  <si>
    <t>产出指标：
1：户均饲养肉牛头数≥1头
2：户均饲养肉羊只数≥30头
3：补助肉牛头数≥10头
4.补助肉羊只数≥500头
5.项目验收合格率≥100%
效益指标：
1：带动脱贫人口增加收入≥12500元
2：受益脱贫人口数≥50人
3.养殖场也粪污处理率≥90%
满意度指标
1：受益人口满意度≥92%</t>
  </si>
  <si>
    <t>红寺堡镇兴旺村产业到户补助项目</t>
  </si>
  <si>
    <t>兴旺村</t>
  </si>
  <si>
    <t>兴旺村92户350人（其中脱贫户83户315人，监测对象9户35人）</t>
  </si>
  <si>
    <t>产出指标：
1：户均饲养肉牛头数≥3头
2：户均饲养肉羊只数≥20头
3：补助肉牛头数≥200头
4.补助肉羊只数≥1000头
5.项目验收合格率≥100%
效益指标：
1：带动脱贫人口增加收入≥12500元
2：受益脱贫人口数≥80人
3.养殖场也粪污处理率≥90%
满意度指标
1：受益人口满意度≥92%</t>
  </si>
  <si>
    <t>红寺堡镇河水村产业到户补助项目</t>
  </si>
  <si>
    <t>河水村</t>
  </si>
  <si>
    <t>河水村45户171人（其中脱贫户40户154人，监测对象5户17人）</t>
  </si>
  <si>
    <t>产出指标：
1：户均饲养肉牛头数≥2头
2：户均饲养肉羊只数≥20头
3：补助肉牛头数≥90头
4.补助肉羊只数≥500头
5.项目验收合格率≥100%
效益指标：
1：带动脱贫人口增加收入≥12500元
2：受益脱贫人口数≥45人
3.养殖场也粪污处理率≥90%
满意度指标
1：受益人口满意度≥92%</t>
  </si>
  <si>
    <t>太阳山镇兴民村产业到户补助项目</t>
  </si>
  <si>
    <t>兴民村</t>
  </si>
  <si>
    <t>兴民村37户118人（其中脱贫户35户110人，监测对象2户8人）</t>
  </si>
  <si>
    <t>实施产业到户补助，扶持发展壮大特色产业，提升脱贫群众发展产业内生动力，户均增收3500元以上。</t>
  </si>
  <si>
    <t>产出指标：
1：户饲养肉牛头数≥5头
2：户饲养肉羊只数≥30头
3.项目验收合格率≥100%
效益指标：
1：带动脱贫人口增加收入≥3500元
2：受益脱贫人口数≥110人
3.养殖场也粪污处理率≥90%
满意度指标
1：受益人口满意度≥92%</t>
  </si>
  <si>
    <t>太阳山镇周新村产业到户补助项目</t>
  </si>
  <si>
    <t>周新村</t>
  </si>
  <si>
    <t>周新村265户950人（其中脱贫户258户929人，监测对象7户21人）</t>
  </si>
  <si>
    <t>产出指标：
1：户饲养肉牛头数≥5头
2：户饲养肉羊只数≥30头
3.项目验收合格率≥100%
效益指标：
1：带动脱贫人口增加收入≥3500元
2：受益脱贫人口数≥929人
3.养殖场也粪污处理率≥90%
满意度指标
1：受益人口满意度≥92%</t>
  </si>
  <si>
    <t>太阳山镇红星村产业到户补助项目</t>
  </si>
  <si>
    <t>红星村</t>
  </si>
  <si>
    <t>红星村82户215人（其中脱贫户79户207人，监测对象3户8人）</t>
  </si>
  <si>
    <t>产出指标：
1：户饲养肉牛头数≥5头
2：户饲养肉羊只数≥30头
3.项目验收合格率≥100%
效益指标：
1：带动脱贫人口增加收入≥12500元
2：受益脱贫人口数≥405人
3.养殖场也粪污处理率≥90%
满意度指标
1：受益人口满意度≥92%</t>
  </si>
  <si>
    <t>太阳山镇巴庄村产业到户补助项目</t>
  </si>
  <si>
    <t>巴庄村</t>
  </si>
  <si>
    <t>巴庄村150户413人（其中脱贫户149户405人，监测对象1户8人）</t>
  </si>
  <si>
    <t>产出指标：
1：户饲养肉牛头数≥5头
2：户饲养肉羊只数≥40头
3.项目验收合格率≥100%
效益指标：
1：带动脱贫人口增加收入≥3500元
2：受益脱贫人口数≥330人
3.养殖场也粪污处理率≥90%
满意度指标
1：受益人口满意度≥92%</t>
  </si>
  <si>
    <t>太阳山镇买河村产业到户补助项目</t>
  </si>
  <si>
    <t>买河村</t>
  </si>
  <si>
    <t>买河村106户354人（其中脱贫户100户330人，监测对象6户24人）</t>
  </si>
  <si>
    <t>产出指标：
1：户饲养肉牛头数≥5头
2：户饲养肉羊只数≥30头
3.项目验收合格率≥100%
效益指标：
1：带动脱贫人口增加收入≥3500元
2：受益脱贫人口数≥467人
3.养殖场也粪污处理率≥90%
满意度指标
1：受益人口满意度≥92%</t>
  </si>
  <si>
    <t>太阳山镇周圈村产业到户补助项目</t>
  </si>
  <si>
    <t>周圈村</t>
  </si>
  <si>
    <t>周圈村121户501人（其中脱贫户114户467人，监测对象7户34人）</t>
  </si>
  <si>
    <t>产出指标：
1：户饲养肉牛头数≥5头
2：户饲养肉羊只数≥30头
3.项目验收合格率≥100%
效益指标：
1：带动脱贫人口增加收入≥3500元
2：受益脱贫人口数≥**人
3.养殖场也粪污处理率≥90%
满意度指标
1：受益人口满意度≥92%</t>
  </si>
  <si>
    <t>太阳山镇田原村产业到户补助项目</t>
  </si>
  <si>
    <t>田原村</t>
  </si>
  <si>
    <t>田原村61户（其中脱贫户58户244人，监测对象3户14人）</t>
  </si>
  <si>
    <t>太阳山镇小泉村产业到户补助项目</t>
  </si>
  <si>
    <t>小泉村</t>
  </si>
  <si>
    <t>小泉村121户261人（其中脱贫户119户254人，监测对象2户7人）</t>
  </si>
  <si>
    <t>产出指标：
1：户饲养肉牛头数≥5头
2：户饲养肉羊只数≥30头
3.项目验收合格率≥100%
效益指标：
1：带动脱贫人口增加收入≥3500元
2：受益脱贫人口数≥254人
3.养殖场也粪污处理率≥90%
满意度指标
1：受益人口满意度≥92%</t>
  </si>
  <si>
    <t>太阳山镇潘河村产业到户补助项目</t>
  </si>
  <si>
    <t>潘河村</t>
  </si>
  <si>
    <t>潘河村68户195人（其中脱贫户65户188人，监测对象3户7人）</t>
  </si>
  <si>
    <t>产出指标：
1：户饲养肉牛头数≥5头
2：户饲养肉羊只数≥30头
3.项目验收合格率≥100%
效益指标：
1：带动脱贫人口增加收入≥3500元
2：受益脱贫人口数≥188人
3.养殖场也粪污处理率≥90%
满意度指标
1：受益人口满意度≥92%</t>
  </si>
  <si>
    <t>太阳山镇塘坊梁村产业到户补助项目</t>
  </si>
  <si>
    <t>塘坊梁村</t>
  </si>
  <si>
    <t>塘坊梁村41户142人（其中脱贫户38户135人，监测对象3户7人）</t>
  </si>
  <si>
    <t>产出指标：
1：户饲养肉牛头数≥5头
2：户饲养肉羊只数≥30头
3.项目验收合格率≥100%
效益指标：
1：带动脱贫人口增加收入≥3500元
2：受益脱贫人口数≥135人
3.养殖场也粪污处理率≥90%
满意度指标
1：受益人口满意度≥92%</t>
  </si>
  <si>
    <t>太阳山镇白塔水村年产业到户补助项目</t>
  </si>
  <si>
    <t>白塔水村</t>
  </si>
  <si>
    <t>白塔水村25户69人（其中脱贫户23户62人，监测对象2户7人）</t>
  </si>
  <si>
    <t>产出指标：
1：户饲养肉牛头数≥5头
2：户饲养肉羊只数≥30头
3.项目验收合格率≥100%
效益指标：
1：带动脱贫人口增加收入≥3500元
2：受益脱贫人口数≥62人
3.养殖场也粪污处理率≥90%
满意度指标
1：受益人口满意度≥92%</t>
  </si>
  <si>
    <t>大河乡石炭沟村产业到户补助项目</t>
  </si>
  <si>
    <t>石炭沟村</t>
  </si>
  <si>
    <t>石炭沟村248户961人，其中脱贫户241户937人，监测户7户24人）</t>
  </si>
  <si>
    <t>产出指标：
1：户均饲养肉牛头数≥5头
2：户均饲养肉羊只数≥30头
3：补助肉牛头数≥5头
4.补助肉羊只数≥30头
5.项目验收合格率≥100%
效益指标：
1：带动脱贫人口增加收入≥12500元
2：受益脱贫人口数≥900人
3.养殖场也粪污处理率≥90%
满意度指标
1：受益人口满意度≥95%</t>
  </si>
  <si>
    <t>大河乡红崖村产业到户补助项目</t>
  </si>
  <si>
    <t>红崖村</t>
  </si>
  <si>
    <t>红崖村159户690人，其中脱贫户155户672人，监测户4户18人）</t>
  </si>
  <si>
    <t>产出指标：
1：户均饲养肉牛头数≥5头
2：户均饲养肉羊只数≥30头
3：补助肉牛头数≥5头
4.补助肉羊只数≥30头
5.项目验收合格率≥100%
效益指标：
1：带动脱贫人口增加收入≥12500元
2：受益脱贫人口数≥500人
3.养殖场也粪污处理率≥90%
满意度指标
1：受益人口满意度≥95%</t>
  </si>
  <si>
    <t>大河乡龙泉村产业到户补助项目</t>
  </si>
  <si>
    <t>龙泉村</t>
  </si>
  <si>
    <t>龙泉村203户842人，其中脱贫户198户820人，监测户5户22人）</t>
  </si>
  <si>
    <t>产出指标：
1：户均饲养肉牛头数≥5头
2：户均饲养肉羊只数≥30头
3：补助肉牛头数≥5头
4.补助肉羊只数≥30头
5.项目验收合格率≥100%
效益指标：
1：带动脱贫人口增加收入≥12500元
2：受益脱贫人口数≥700人
3.养殖场也粪污处理率≥90%
满意度指标
1：受益人口满意度≥95%</t>
  </si>
  <si>
    <t>大河乡香园村产业到户补助项目</t>
  </si>
  <si>
    <t>香园村</t>
  </si>
  <si>
    <t>香园村113户460人，其中脱贫户104户419人，监测户9户41人</t>
  </si>
  <si>
    <t>产出指标：
1：户均饲养肉牛头数≥5头
2：户均饲养肉羊只数≥30头
3：补助肉牛头数≥5头
4.补助肉羊只数≥30头
5.项目验收合格率≥100%
效益指标：
1：带动脱贫人口增加收入≥12500元
2：受益脱贫人口数≥400人
3.养殖场也粪污处理率≥90%
满意度指标
1：受益人口满意度≥95%</t>
  </si>
  <si>
    <t>大河乡麻黄沟村产业到户补助项目</t>
  </si>
  <si>
    <t>麻黄沟村</t>
  </si>
  <si>
    <t>麻黄沟村121户573人，其中脱贫户117户558人，监测户4户15人</t>
  </si>
  <si>
    <t>大河乡河西村产业到户补助项目</t>
  </si>
  <si>
    <t>河西村</t>
  </si>
  <si>
    <t>河西村121户536人，其中脱贫户114户498人，监测户8户38人</t>
  </si>
  <si>
    <t>大河乡石坡子村年产业到户补助项目</t>
  </si>
  <si>
    <t>石坡子村</t>
  </si>
  <si>
    <t>石坡子村148户603人，其中脱贫户144户591人，监测户4户12人）</t>
  </si>
  <si>
    <t>大河乡乌沙塘村产业到户补助项目</t>
  </si>
  <si>
    <t>乌沙塘村50户229人，其中脱贫户49户226人，监测户1户3人</t>
  </si>
  <si>
    <t>产出指标：
1：户均饲养肉牛头数≥5头
2：户均饲养肉羊只数≥30头
3：补助肉牛头数≥5头
4.补助肉羊只数≥30头
5.项目验收合格率≥100%
效益指标：
1：带动脱贫人口增加收入≥12500元
2：受益脱贫人口数≥150人
3.养殖场也粪污处理率≥90%
满意度指标
1：受益人口满意度≥95%</t>
  </si>
  <si>
    <t>大河乡龙源村产业到户补助项目</t>
  </si>
  <si>
    <t>龙源村</t>
  </si>
  <si>
    <t>龙源村171户812人，其中脱贫户165户781人，监测户6户31人</t>
  </si>
  <si>
    <t>大河乡龙兴村产业到户补助项目</t>
  </si>
  <si>
    <t>龙兴村</t>
  </si>
  <si>
    <t>龙兴村215户859人，其中脱贫户210户840人，监测户5户19人</t>
  </si>
  <si>
    <t>产出指标：
1：户均饲养肉牛头数≥5头
2：户均饲养肉羊只数≥30头
3：补助肉牛头数≥5头
4.补助肉羊只数≥30头
5.项目验收合格率≥100%
效益指标：
1：带动脱贫人口增加收入≥12500元
2：受益脱贫人口数≥800人
3.养殖场也粪污处理率≥90%
满意度指标
1：受益人口满意度≥95%</t>
  </si>
  <si>
    <t>大河乡大河村产业到户补助项目</t>
  </si>
  <si>
    <t>大河村</t>
  </si>
  <si>
    <t>大河村146户436人，其中脱贫户138户402人，监测户8户34人</t>
  </si>
  <si>
    <t>大河乡开元村产业到户补助项目</t>
  </si>
  <si>
    <t>开元村</t>
  </si>
  <si>
    <t>开元村144户661人，其中脱贫户139户636人，监测户5户25人</t>
  </si>
  <si>
    <t>大河乡平岭子村产业到户补助项目</t>
  </si>
  <si>
    <t>平岭子村</t>
  </si>
  <si>
    <t>平岭子村163户580人，其中脱贫户149户521人，监测户14户59人</t>
  </si>
  <si>
    <t>产出指标：
1：户均饲养肉牛头数≥5头
2：户均饲养肉羊只数≥30头
3：补助肉牛头数≥5头
4.补助肉羊只数≥30头
5.项目验收合格率≥100%
效益指标：
1：带动脱贫人口增加收入≥12500元
2：受益脱贫人口数≥300人
3.养殖场也粪污处理率≥90%
满意度指标
1：受益人口满意度≥95%</t>
  </si>
  <si>
    <t>柳泉乡柳泉村产业到户补助项目</t>
  </si>
  <si>
    <t>柳泉村</t>
  </si>
  <si>
    <t>柳泉村323户1342人（其中脱贫户316户1308人，监测户7户34人）</t>
  </si>
  <si>
    <t>产出指标：
1：户均饲养肉牛头数≥3头
2：户均饲养肉羊只数≥5只
3：补助肉牛头数≥860头
4.补助肉羊只数≥1500只
5.项目验收合格率≥100%
效益指标：
1：带动脱贫人口增加收入≥12500元
2：受益脱贫人口数≥1342人
3.养殖场也粪污处理率≥90%
满意度指标
1：受益人口满意度≥92%</t>
  </si>
  <si>
    <t>柳泉乡永新村产业到户补助项目</t>
  </si>
  <si>
    <t>永新村</t>
  </si>
  <si>
    <t>永新村294户1303人（其中脱贫户288户1273人，监测户6户30人）</t>
  </si>
  <si>
    <t>产出指标：
1：户均饲养肉牛头数≥5头
2：户均饲养肉羊只数≥13只
3：补助肉牛头数≥1400头
4.补助肉羊只数≥3800只
5.项目验收合格率≥100%
效益指标：
1：带动脱贫人口增加收入≥12500元
2：受益脱贫人口数≥1303人
3.养殖场也粪污处理率≥90%
满意度指标
1：受益人口满意度≥92%</t>
  </si>
  <si>
    <t>柳泉乡沙泉村产业到户补助项目</t>
  </si>
  <si>
    <t>沙泉村</t>
  </si>
  <si>
    <t>沙泉村177户707人（其中脱贫户168户671人，监测户9户36人）</t>
  </si>
  <si>
    <t>产出指标：
1：户均饲养肉牛头数≥1头
2：户均饲养肉羊只数≥15只
3：补助肉牛头数≥280头
4.补助肉羊只数≥2600只
5.项目验收合格率≥100%
效益指标：
1：带动脱贫人口增加收入≥12500元
2：受益脱贫人口数≥707人
3.养殖场也粪污处理率≥90%
满意度指标
1：受益人口满意度≥92%</t>
  </si>
  <si>
    <t>柳泉乡甜水河村产业到户补助项目</t>
  </si>
  <si>
    <t>甜水河村</t>
  </si>
  <si>
    <t>甜水河村218户947人（其中脱贫户213户927人，监测户5户20人）</t>
  </si>
  <si>
    <t>产出指标：
1：户均饲养肉牛头数≥4头
2：户均饲养肉羊只数≥11只
3：补助肉牛头数≥800头
4.补助肉羊只数≥2400只
5.项目验收合格率≥100%
效益指标：
1：带动脱贫人口增加收入≥12500元
2：受益脱贫人口数≥947人
3.养殖场也粪污处理率≥90%
满意度指标
1：受益人口满意度≥92%</t>
  </si>
  <si>
    <t>柳泉乡豹子滩村产业到户补助项目</t>
  </si>
  <si>
    <t>豹子滩村</t>
  </si>
  <si>
    <t>豹子滩村161户689人（其中脱贫户155户660人，监测户6户29人）</t>
  </si>
  <si>
    <t>产出指标：
1：户均饲养肉牛头数≥4头
2：户均饲养肉羊只数≥16只
3：补助肉牛头数≥400头
4.补助肉羊只数≥2524只
5.项目验收合格率≥100%
效益指标：
1：带动脱贫人口增加收入≥12500元
2：受益脱贫人口数≥689人
3.养殖场也粪污处理率≥90%
满意度指标
1：受益人口满意度≥92%</t>
  </si>
  <si>
    <t>柳泉乡羊坊滩村产业到户补助项目</t>
  </si>
  <si>
    <t>羊坊滩村</t>
  </si>
  <si>
    <t>羊坊滩村111户478人（其中脱贫户104户450人，监测户7户28人）</t>
  </si>
  <si>
    <t>产出指标：
1：户均饲养肉牛头数≥5头
2：户均饲养肉羊只数≥10只
3：补助肉牛头数≥600头
4.补助肉羊只数≥1100只
5.项目验收合格率≥100%
效益指标：
1：带动脱贫人口增加收入≥12500元
2：受益脱贫人口数≥478人
3.养殖场也粪污处理率≥90%
满意度指标
1：受益人口满意度≥92%</t>
  </si>
  <si>
    <t>柳泉乡红塔村产业到户补助项目</t>
  </si>
  <si>
    <t>红塔村</t>
  </si>
  <si>
    <t>红塔村165户665人（其中脱贫户159户635人，监测户6户30人）</t>
  </si>
  <si>
    <t>产出指标：
1：户均饲养肉牛头数≥2头
2：户均饲养肉羊只数≥14只
3：补助肉牛头数≥370头
4.补助肉羊只数≥2234只
5.项目验收合格率≥100%
效益指标：
1：带动脱贫人口增加收入≥12500元
2：受益脱贫人口数≥665人
3.养殖场也粪污处理率≥90%
满意度指标
1：受益人口满意度≥92%</t>
  </si>
  <si>
    <t>柳泉乡水套村产业到户补助项目</t>
  </si>
  <si>
    <t>水套村</t>
  </si>
  <si>
    <t>水套村163户533人（其中脱贫户158户518人，监测户5户15人）</t>
  </si>
  <si>
    <t>产出指标：
1：户均饲养肉牛头数≥1头
2：户均饲养肉羊只数≥38只
3：补助肉牛头数≥150头
4.补助肉羊只数≥6192只
5.项目验收合格率≥100%
效益指标：
1：带动脱贫人口增加收入≥12500元
2：受益脱贫人口数≥163人
3.养殖场也粪污处理率≥90%
满意度指标
1：受益人口满意度≥92%</t>
  </si>
  <si>
    <t>柳泉乡黄羊滩村产业到户补助项目</t>
  </si>
  <si>
    <t>黄羊村179户755人（其中脱贫户172户726人，监测户7户29人）</t>
  </si>
  <si>
    <t>产出指标：
1：户均饲养肉牛头数≥4头
2：户均饲养肉羊只数≥11只
3：补助肉牛头数≥700头
4.补助肉羊只数≥1900只
5.项目验收合格率≥100%
效益指标：
1：带动脱贫人口增加收入≥12500元
2：受益脱贫人口数≥755人
3.养殖场也粪污处理率≥90%
满意度指标
1：受益人口满意度≥92%</t>
  </si>
  <si>
    <t>新庄集乡柳树台村产业到户补助项目</t>
  </si>
  <si>
    <t>柳树台村</t>
  </si>
  <si>
    <t>柳树台村84户336人（其中脱贫户79户316人，监测对象5户20人）</t>
  </si>
  <si>
    <t>产出指标：
1：户均饲养肉牛头数≥6头
2：户均饲养肉羊只数≥40只
3：补助肉牛头数≥5头
4.补助肉羊只数≥30只
5.项目验收合格率≥100%
效益指标：
1：带动脱贫人口增加收入≥12500元
2：受益脱贫人口数≥290人
3.养殖场粪污处理率≥90%
满意度指标
1：受益人口满意度≥92%</t>
  </si>
  <si>
    <t>新庄集乡东川村产业到户补助项目</t>
  </si>
  <si>
    <t>东川村</t>
  </si>
  <si>
    <t>东川村84户336人（其中脱贫户81户324人，监测对象3户12人）</t>
  </si>
  <si>
    <t>产出指标：
1：户均饲养肉牛头数≥6头
2：户均饲养肉羊只数≥40只
3：补助肉牛头数≥5头
4.补助肉羊只数≥30只
5.项目验收合格率≥100%
效益指标：
1：带动脱贫人口增加收入≥12500元
2：受益脱贫人口数≥300人
3.养殖场粪污处理率≥90%
满意度指标
1：受益人口满意度≥92%</t>
  </si>
  <si>
    <t>新庄集乡康庄村产业到户补助项目</t>
  </si>
  <si>
    <t>康庄村</t>
  </si>
  <si>
    <t>康庄村300户1200人（其中脱贫户289户1156人，监测对象11户44人）</t>
  </si>
  <si>
    <t>产出指标：
1：户均饲养肉牛头数≥6头
2：户均饲养肉羊只数≥40只
3：补助肉牛头数≥5头
4.补助肉羊只数≥30只
5.项目验收合格率≥100%
效益指标：
1：带动脱贫人口增加收入≥12500元
2：受益脱贫人口数≥980人
3.养殖场粪污处理率≥90%
满意度指标
1：受益人口满意度≥92%</t>
  </si>
  <si>
    <t>新庄集乡新台村产业到户补助项目</t>
  </si>
  <si>
    <t>新台村</t>
  </si>
  <si>
    <t>新台村185户740人（其中脱贫户179户716人，监测对象6户24人）</t>
  </si>
  <si>
    <t>产出指标：
1：户均饲养肉牛头数≥6头
2：户均饲养肉羊只数≥40只
3：补助肉牛头数≥5头
4.补助肉羊只数≥30只
5.项目验收合格率≥100%
效益指标：
1：带动脱贫人口增加收入≥12500元
2：受益脱贫人口数≥680人
3.养殖场粪污处理率≥90%
满意度指标
1：受益人口满意度≥92%</t>
  </si>
  <si>
    <t>新庄集乡红阳村产业到户补助项目</t>
  </si>
  <si>
    <t>红阳村</t>
  </si>
  <si>
    <t>红阳村200户800人（其中脱贫户192户768人，监测对象8户32人）</t>
  </si>
  <si>
    <t>产出指标：
1：户均饲养肉牛头数≥6头
2：户均饲养肉羊只数≥40只
3：补助肉牛头数≥5头
4.补助肉羊只数≥30只
5.项目验收合格率≥100%
效益指标：
1：带动脱贫人口增加收入≥12500元
2：受益脱贫人口数≥740人
3.养殖场粪污处理率≥90%
满意度指标
1：受益人口满意度≥92%</t>
  </si>
  <si>
    <t>新庄集乡白墩村产业到户补助项目</t>
  </si>
  <si>
    <t>白墩村</t>
  </si>
  <si>
    <t>白墩村57户228人（其中脱贫户51户204人，监测对象6户24人）</t>
  </si>
  <si>
    <t>产出指标：
1：户均饲养肉牛头数≥6头
2：户均饲养肉羊只数≥40只
3：补助肉牛头数≥5头
4.补助肉羊只数≥30只
5.项目验收合格率≥100%
效益指标：
1：带动脱贫人口增加收入≥12500元
2：受益脱贫人口数≥190人
3.养殖场粪污处理率≥90%
满意度指标
1：受益人口满意度≥92%</t>
  </si>
  <si>
    <t>新庄集乡杨柳村产业到户补助项目</t>
  </si>
  <si>
    <t>杨柳村</t>
  </si>
  <si>
    <t>杨柳村93户372人（其中脱贫户88户352人，监测对象5户20人）</t>
  </si>
  <si>
    <t>产出指标：
1：户均饲养肉牛头数≥6头
2：户均饲养肉羊只数≥40只
3：补助肉牛头数≥5头
4.补助肉羊只数≥30只
5.项目验收合格率≥100%
效益指标：
1：带动脱贫人口增加收入≥12500元
2：受益脱贫人口数≥350人
3.养殖场粪污处理率≥90%
满意度指标
1：受益人口满意度≥92%</t>
  </si>
  <si>
    <t>新庄集乡中川村产业到户补助项目</t>
  </si>
  <si>
    <t>中川村</t>
  </si>
  <si>
    <t>中川村154户616人（其中脱贫户145户580人，监测对象9户36人）</t>
  </si>
  <si>
    <t>产出指标：
1：户均饲养肉牛头数≥6头
2：户均饲养肉羊只数≥40只
3：补助肉牛头数≥5头
4.补助肉羊只数≥30只
5.项目验收合格率≥100%
效益指标：
1：带动脱贫人口增加收入≥12500元
2：受益脱贫人口数≥590人
3.养殖场粪污处理率≥90%
满意度指标
1：受益人口满意度≥92%</t>
  </si>
  <si>
    <t>新庄集乡新集村产业到户补助项目</t>
  </si>
  <si>
    <t>新集村</t>
  </si>
  <si>
    <t>新集村231户924人（其中脱贫户220户880人，监测对象11户44人）</t>
  </si>
  <si>
    <t>产出指标：
1：户均饲养肉牛头数≥6头
2：户均饲养肉羊只数≥40只
3：补助肉牛头数≥5头
4.补助肉羊只数≥30只
5.项目验收合格率≥100%
效益指标：
1：带动脱贫人口增加收入≥12500元
2：受益脱贫人口数≥890人
3.养殖场粪污处理率≥90%
满意度指标
1：受益人口满意度≥92%</t>
  </si>
  <si>
    <t>新庄集乡红川村产业到户补助项目</t>
  </si>
  <si>
    <t>红川村</t>
  </si>
  <si>
    <t>红川村300户1210（其中脱贫户285户1150人，监测对象15户60人）</t>
  </si>
  <si>
    <t>产出指标：
1：户均饲养肉牛头数≥6头
2：户均饲养肉羊只数≥40只
3：补助肉牛头数≥5头
4.补助肉羊只数≥30只
5.项目验收合格率≥100%
效益指标：
1：带动脱贫人口增加收入≥12500元
2：受益脱贫人口数≥1100人
3.养殖场粪污处理率≥90%
满意度指标
1：受益人口满意度≥92%</t>
  </si>
  <si>
    <t>新庄集乡洪沟滩村产业到户补助项目</t>
  </si>
  <si>
    <t>洪沟滩村</t>
  </si>
  <si>
    <t>洪沟滩村300户1200人（其中脱贫户291户1164人，监测对象9户36人）</t>
  </si>
  <si>
    <t>产出指标：
1：户均饲养肉牛头数≥6头
2：户均饲养肉羊只数≥40只
3：补助肉牛头数≥5头
4.补助肉羊只数≥30只
5.项目验收合格率≥100%
效益指标：
1：带动脱贫人口增加收入≥12500元
2：受益脱贫人口数≥1020人
3.养殖场粪污处理率≥90%
满意度指标
1：受益人口满意度≥92%</t>
  </si>
  <si>
    <t>新庄集乡菊花台村产业到户补助项目</t>
  </si>
  <si>
    <t>菊花台村</t>
  </si>
  <si>
    <t>菊花台村24户96人（其中脱贫户20户80人，监测对象4户16人）</t>
  </si>
  <si>
    <t>产出指标：
1：户均饲养肉牛头数≥6头
2：户均饲养肉羊只数≥40只
3：补助肉牛头数≥5头
4.补助肉羊只数≥30只
5.项目验收合格率≥100%
效益指标：
1：带动脱贫人口增加收入≥12500元
2：受益脱贫人口数≥80人
3.养殖场粪污处理率≥90%
满意度指标
1：受益人口满意度≥92%</t>
  </si>
  <si>
    <t>新庄集乡西源村产业到户补助项目</t>
  </si>
  <si>
    <t>西源村</t>
  </si>
  <si>
    <t>西源村47户188人（其中脱贫户38户152人，监测对象9户36人）</t>
  </si>
  <si>
    <t>产出指标：
1：户均饲养肉牛头数≥6头
2：户均饲养肉羊只数≥40只
3：补助肉牛头数≥5头
4.补助肉羊只数≥30只
5.项目验收合格率≥100%
效益指标：
1：带动脱贫人口增加收入≥12500元
2：受益脱贫人口数≥170人
3.养殖场粪污处理率≥90%
满意度指标
1：受益人口满意度≥92%</t>
  </si>
  <si>
    <t>新庄集乡向阳村产业到户补助项目</t>
  </si>
  <si>
    <t>向阳村</t>
  </si>
  <si>
    <t>向阳村47户188人（其中脱贫户42户168人，监测对象5户20人）</t>
  </si>
  <si>
    <t>产出指标：
1：户均饲养肉牛头数≥6头
2：户均饲养肉羊只数≥40只
3：补助肉牛头数≥5头
4.补助肉羊只数≥30只
5.项目验收合格率≥100%
效益指标：
1：带动脱贫人口增加收入≥12500元
2：受益脱贫人口数≥160人
3.养殖场粪污处理率≥90%
满意度指标
1：受益人口满意度≥92%</t>
  </si>
  <si>
    <t>新庄集乡南源村产业到户补助项目</t>
  </si>
  <si>
    <t>南源村</t>
  </si>
  <si>
    <t>南源村192户768人（其中脱贫户184户736人，监测对象8户32人）</t>
  </si>
  <si>
    <t>产出指标：
1：户均饲养肉牛头数≥6头
2：户均饲养肉羊只数≥40只
3：补助肉牛头数≥5头
4.补助肉羊只数≥30只
5.项目验收合格率≥100%
效益指标：
1：带动脱贫人口增加收入≥12500元
2：受益脱贫人口数≥700人
3.养殖场粪污处理率≥90%
满意度指标
1：受益人口满意度≥92%</t>
  </si>
  <si>
    <t>新庄集乡沙草墩村产业到户补助项目</t>
  </si>
  <si>
    <t>沙草墩村</t>
  </si>
  <si>
    <t>沙草墩村231户924人（其中脱贫户224户888人，监测对象9户36人）</t>
  </si>
  <si>
    <t>产出指标：
1：户均饲养肉牛头数≥6头
2：户均饲养肉羊只数≥40只
3：补助肉牛头数≥5头
4.补助肉羊只数≥30只
5.项目验收合格率≥100%
效益指标：
1：带动脱贫人口增加收入≥12500元
2：受益脱贫人口数≥840人
3.养殖场粪污处理率≥90%
满意度指标
1：受益人口满意度≥92%</t>
  </si>
  <si>
    <t>红寺堡区葡萄种植补助项目</t>
  </si>
  <si>
    <t>对新增连片种植葡萄，按照500元/亩标准补贴，计划补助2000亩。</t>
  </si>
  <si>
    <t>上源村、中圈塘村、弘德村300户其中脱贫户30户100人，监测户2户8人。</t>
  </si>
  <si>
    <t>通过该项目实施，巩固葡萄产业高质量发展，带动40户3800人次稳定务工，户均增收500元以上，或者村集体经济收入50万元。</t>
  </si>
  <si>
    <t>产出指标：
1：新建基地亩数≥2000亩
2：涉及企业数量≥3家
3：苗木成活率≥85%
4.资金支付≥100%
5.项目验收合格率≥100%
效益指标：
1：带动务工人次≥500人次
2：人均增收≥2000元
3.带动农户及脱贫户在葡萄酒企业进行务工增加收入≥1000元
满意度指标
1：企业满意度≥95%</t>
  </si>
  <si>
    <t>红寺堡区太阳山镇蔡庄子养殖园区基础设施2023年以工代赈项目</t>
  </si>
  <si>
    <t>以工代赈任务390万元，巩固拓展脱贫攻坚成果同乡村振兴任务。</t>
  </si>
  <si>
    <t>新建 7#、8#羊舍，单栋建筑面积为 1828.4 ㎡；新建草料棚一栋建筑面积为 756.0 ㎡；新建产房 180 ㎡（10 个成品集装箱房）；配套室外电气工程、给排水工程、护坡、场地平整土方工程等。（其中中央衔接以工代赈资金390万元）</t>
  </si>
  <si>
    <t>红四干五村340户1360人（其中脱贫户20户62人）</t>
  </si>
  <si>
    <t>项目建成后计划采取“农民合作社+农户”的方式运营，农户托养托管、合作社产品代销，项目实施过程中带动50人就业务工，村集体以资产入股形式收益分红，预期带动50户农户（重点是脱贫户和监测对象）增收，带动的受益对象户均增收5000元。</t>
  </si>
  <si>
    <t>产出指标：
1：新建蓄养殖圈棚2座
2：新建草料棚1座.
3.项目验收合格率≥100%
效益指标：
1：养殖户增收（是）
2：受益脱贫人口数≥50人
3.使用年限≥20年
满意度指标
1：受益人口满意度≥92%</t>
  </si>
  <si>
    <t>红寺堡区红寺堡镇中烟“飞地”肉牛养殖园区基础设施提升 2023年以工代赈项目</t>
  </si>
  <si>
    <t>园区765米道路硬化、十一座原有圈棚围栏维修改造（1715m围栏及128扇运动场大门）、两座圈棚整体改造（主体结构为轻钢结构，圈棚为全封闭式，圈棚檐口高度为3.9米，墙体0.9米以下采用页岩实心砖砖墙，0.9米以上采用夹心彩钢板、总占地面积11148.65平方米。其中90米圈棚占地面积5067.76平方米，108米圈棚占地面积6080.89平方米）、新建2450.66平方米饲草料棚、消毒室改造、消毒池改造、地磅、设备采购、新增电子称重系统及电子耳标等基础设施建设。（其中中央衔接以工代赈资金390万元）</t>
  </si>
  <si>
    <t>“飞地”养殖园区</t>
  </si>
  <si>
    <t>弘德村1304户5615人（其中脱贫户1301户4568人，监测对象8户33人）</t>
  </si>
  <si>
    <t>通过完善养殖基础设施，以“公司+农民合作社+农户”发展标准化、规模化养殖业园区，增加村集体收入，项目建设期间，预计带动周边群众务工就业，增加劳动收入，助推产业振兴实现可持续发展。</t>
  </si>
  <si>
    <t>产出指标：
1:园区道路硬化765米。
2：圈棚围栏维修改:11座。
3：圈棚整体改2座。
4：新建:饲草料棚2450.66平方米。5.项目验收合格率≥100%。
效益指标：
1：带动务工人员增加收入≥2000元
2：受益人口数≥40人。
3.饲料草棚、牛舍主体设计使用年限50年。
满意度指标
1：受益人口满意度≥95%。</t>
  </si>
  <si>
    <t>红寺堡区柳泉乡水套村羊舍基础设施2023年以工代赈项目</t>
  </si>
  <si>
    <t>建设羊舍14座、活动场14个、配套室内外给排水、电气等附属设施。（其中中央衔接以工代赈资金390万元）</t>
  </si>
  <si>
    <t>水套村60农户246人（其中脱贫户10户52人，监测对象2户8人）</t>
  </si>
  <si>
    <t>项目建成后计划采取“农民合作社+农户”的方式运营，农户托养托管、合作社产品代销，项目实施过程中带动40人就业务工，村集体以资产入股形式收益分红，预期带动40户农户（重点是脱贫户和监测对象）增收，带动的受益对象户均增收5000元。</t>
  </si>
  <si>
    <t>产出指标：
1：新建羊舍14座
2：新建活动场14个
3.项目验收合格率≥100%
效益指标：
1：带动脱贫人口增加收入≥5000元
2：受益脱贫人口数≥25人
满意度指标
1：受益人口满意度≥93%</t>
  </si>
  <si>
    <t>柳泉乡羊坊滩村肉牛养殖场配套设施建设项目</t>
  </si>
  <si>
    <t>新建草料棚一座，建筑面积990平方米；新建青储池2600平方米，容积9000立方米；新建蓄水池两座，占地面积792.0平方米，容积3000立方米，配套供水设备一套；新建泵房一座，建筑面积52.19平方米，配套室外供电线路、监控、大门、给水管网、围墙、消毒池。</t>
  </si>
  <si>
    <t>乡村振兴局</t>
  </si>
  <si>
    <t>羊坊滩村320户1088人（其中脱贫户104户450人，监测对象3户12人）</t>
  </si>
  <si>
    <t>项目建成后计划采取“农民合作社+农户”的方式运营，农户托养托管、合作社产品代销、政府保护价收购，项目实施过程张带动50人就业务工，村集体以资产入股形式收益分红，预期带动50户农户（重点是脱贫户和监测对象）增收，带动的受益对象户均增收8000元。</t>
  </si>
  <si>
    <t>产出指标：
1：新建蓄水池1座，水泵房一座
2：新建草料棚1座.
3：新建青储池一座
4.项目验收合格率≥100%
效益指标：
1：带动脱贫人口增加收入≥4000元
2：受益脱贫人口数≥50人
3.蓄水池、泵房建成后使用年限≥20年
满意度指标
1：受益人口满意度≥92%</t>
  </si>
  <si>
    <t>柳泉乡柳泉村肉鸡养殖场配套工程</t>
  </si>
  <si>
    <t>对柳泉乡27支养鸡场配套建设砂砾路、防疫房、水电等基础设施。</t>
  </si>
  <si>
    <t>2023年4月-2023年6月</t>
  </si>
  <si>
    <t>柳泉村10户（其中脱贫户6户6人）</t>
  </si>
  <si>
    <t>完善产业基础设施，促进群众增收。以就业务工形式，带动脱贫户户均增收3000元以上。</t>
  </si>
  <si>
    <t>产出指标：
1：铺设砂砾路米数455米
2：铺设供水管道米数1240米
3.项目验收合格率≥100%
效益指标：
1：带动脱贫人口增加收入≥3000元
2：受益脱贫人口数≥6人
满意度指标
1：受益人口满意度≥94%</t>
  </si>
  <si>
    <t>柳泉乡甜水河村肉鸡养殖场配套工程</t>
  </si>
  <si>
    <t>对柳泉乡甜水河村养鸡场配套建设硬化路400米。</t>
  </si>
  <si>
    <t>甜水河村10户10人（其中脱贫户4户4人，监测户2户2人）</t>
  </si>
  <si>
    <t>完善产业基础设施，促进群众增收。以就业务工形式，带动脱贫户户均增收2000元以上。</t>
  </si>
  <si>
    <t>产出指标：
1：建设宽3.5米混凝土路295米
2.项目验收合格率≥100%
效益指标：
1：带动脱贫人口增加收入≥2000元
2：受益脱贫人口数≥6人
满意度指标
1：受益人口满意度≥95%</t>
  </si>
  <si>
    <t>红寺堡镇日光温室改造提升项目</t>
  </si>
  <si>
    <t>少数民族发展资金492.535889万元，巩固拓展脱贫攻坚成果同乡村振兴任务。</t>
  </si>
  <si>
    <t>新建日光温室共 75 座，总建筑面积 13.9万平方米，日光温室宽度均为 18 米，日光温室间距均为 10 米。项目建设内容：日光温室主体土建工程建设、室内给水管道安装，电气安装工程、水肥一体机及成品蓄水池安装、原有拱棚拆除、场地平整，土方工程、室外给水及室外电气外网安装等配套</t>
  </si>
  <si>
    <t>2023年4月-2024年11月</t>
  </si>
  <si>
    <t>同原村、弘德村、光彩村、河兴村、兴旺村、河水村、团结村等村300户900人</t>
  </si>
  <si>
    <t>带动同原村、弘德村、光彩村、河兴村、兴旺村、河水村、团结村等村农户种植设施农业，完善农业生产基础设施，提高水资源利用率，提升土地种植产出率，通过“企业+合作社+农户”方式运行，增加蔬菜农产品供给，确保粮食安全，促进群众增收。带动周围农户300户900人次增收，农民户均增收2000元以上。</t>
  </si>
  <si>
    <t>产出指标：
1：建设日光温室75座
2：日光温室总建筑面积139248㎡
3：占地面积347亩
4.24m³成品蓄水池75座
5.水肥一体机75套
效益指标：
1：带动脱贫户或边缘易致贫户经济收入
2：带动农户经济收入                                 服务对象满意度指标                                                          1：群众满意度≥95%</t>
  </si>
  <si>
    <t>红寺堡区乌沙塘园区智能日光温室建设项目</t>
  </si>
  <si>
    <t>建设水蓄热熔保温装备式日光温室2座，高效智控温室2座，安装室外智能温控系统、水电等设施。</t>
  </si>
  <si>
    <t>乌沙塘园区</t>
  </si>
  <si>
    <t>2023年3月-2023年10月</t>
  </si>
  <si>
    <t>乌沙塘村67户260人（其中脱贫户24户53人，监测户2户2人）</t>
  </si>
  <si>
    <t>提升农业生产基础设施，通过“企业+合作社+农户”方式运行促进群众增收。带动周围农户67户260人次增收，农民户均增收2000元以上。</t>
  </si>
  <si>
    <t>产出指标：
1：新建日光温室2座
2.日光温室总建筑面积7274.46㎡
3：智能远传控制系统4套                        
效益指标：
1：达到规定的效益指标≥85%
2：带动农户经济收入                                 服务对象满意度指标                                                          1：群众满意度≥95%</t>
  </si>
  <si>
    <t>大河乡乌沙塘村股份经济合作社设施温棚改造项目</t>
  </si>
  <si>
    <t>一是通过“以奖代补，先建后补“的形式，鼓励大河乡乌沙塘村股份经济合作社租赁乌沙塘园区日光温室141座，发展设施蔬菜产业，解决日光温室空棚定植问题，强化联农带农机制，带动农民持续增收。重点维修日光温室后屋面40座；配套棉被、棚膜141套，卷帘机141套，种植设施蔬菜141座；二是政府全额投资对园区水电基础设施改造提升；三是对日光温室种植给予补助2000元/座；四是对租赁日光温室费用按照1000元/座棚给予全额补助。</t>
  </si>
  <si>
    <t>2023年3月-2024年11月</t>
  </si>
  <si>
    <t>乌沙塘村75户290人（其中脱贫户32户56人，监测户1户1人）</t>
  </si>
  <si>
    <t>提升农业生产基础设施，通过“企业+合作社+农户”方式运行促进群众增收。带动周围农户75户290人次增收，农民户均增收2000元以上。</t>
  </si>
  <si>
    <t>产出指标：
1：新建日光温室141座
2：维修日光温室后屋面40座
效益指标：
1：村集体流转棚补助1000元/座
2：村民自种植2000元/座                     3：育苗棚2000元/座                            4：维修改造按照费用的30%进行补助                             服务对象满意度指标                                                          1：群众满意度≥95%</t>
  </si>
  <si>
    <t>大河乡日光温室改造提升项目</t>
  </si>
  <si>
    <t>新建土夯墙简易钢结构拱架72栋日光温室，总建筑面积为160362㎡，（宽为17.7米，长为80—200米）；新建冷库和分拣车间一栋1492.5㎡；日光温室室内给水管道安装，电气安装，内设24m³成品水箱72个、配备1.5KW卷帘电机、为水肥一体化设备；铺设室外给水管网约2500米，新增630KVA箱变一台及电气外网，平整场地约390亩；拆除原场地内老旧拱棚450栋。</t>
  </si>
  <si>
    <t>龙源村、麻黄沟村、龙泉村、红崖村、龙兴村等村444户1730人（其中脱贫户57户193人，监测户10户15人）</t>
  </si>
  <si>
    <t>通过“企业+合作社+农户”方式运行，带动龙源村、麻黄沟村、龙泉村、红崖村、龙兴村农户发展日光温室种植，促进就业增收，发展村集体经济。带动周围农户444户1730人次增收，农民户均增收2000元以上。</t>
  </si>
  <si>
    <t>产出指标：
1：新建日光温室72座
2：日光温室总建筑面积160362平米
3.建设标准≥60米 
4.日光温室间距≥9.3米
效益指标：
1：达到规定的效益指标≥85%
2：带动农户经济收入                             服务对象满意度指标                                                          1：群众满意度≥95%</t>
  </si>
  <si>
    <t>红寺堡区大河乡龙泉村硒甜瓜基地提升改造2023年以工代赈项目</t>
  </si>
  <si>
    <r>
      <rPr>
        <sz val="11"/>
        <rFont val="宋体"/>
        <charset val="134"/>
        <scheme val="minor"/>
      </rPr>
      <t>以工代赈任务</t>
    </r>
    <r>
      <rPr>
        <sz val="10"/>
        <rFont val="宋体"/>
        <charset val="134"/>
        <scheme val="minor"/>
      </rPr>
      <t>300</t>
    </r>
    <r>
      <rPr>
        <sz val="10"/>
        <rFont val="宋体"/>
        <charset val="134"/>
      </rPr>
      <t>万元</t>
    </r>
  </si>
  <si>
    <t>新建日光温棚9座，及外网配套工程等。（其中中央衔接以工代赈资金300万元）</t>
  </si>
  <si>
    <t>龙泉村
300户1170人（其中脱贫户249户1020人，监测对象11户51人）</t>
  </si>
  <si>
    <t>通过“合作社+农户”方式运行，带动群众发展特色产业，资产确权到村收取固定分红，每年招聘群众务工，促进群众就近就业。</t>
  </si>
  <si>
    <t>产出指标：
1.新建日光温棚9座
2.配套水、电、硬化等基础设施
3.项目验收合格率≥100%
效益指标：
1.项目区作物生产效益为395万元
2.村集体经济收入≥15万元。
3.直接经济效益增加48.4万元
4.项目区农民人均增收≥1500元
满意度指标
1.受益人口满意度≥95%</t>
  </si>
  <si>
    <t>太阳山镇周新村日光温室建设项目</t>
  </si>
  <si>
    <t>少数民族发展任务</t>
  </si>
  <si>
    <t>建设日光温室12座（120m×18m）；室外配套给排水管网及供配电、路等附属工程。</t>
  </si>
  <si>
    <t>2023年8月-2023年11月</t>
  </si>
  <si>
    <t>统战部
（民宗局）</t>
  </si>
  <si>
    <t>周新村898户3218人（其中脱贫户9户29人，监测对象0户0人）</t>
  </si>
  <si>
    <t>通过“企业+合作社+农户”方式运行，资产确权到村，村集体固定收益分红，优先周新村脱贫户就近就业务工，带动周边农户增收。</t>
  </si>
  <si>
    <t>产出指标：
1：新建日光温室8座，5500立方米蓄水池1座
2：日光温室总建筑面积16440平米
3：占地面积68.96亩
效益指标：
1：达到规定的效益指标≥85%
2：带动农户经济收入          
满意度指标
1：群众满意度≥95%</t>
  </si>
  <si>
    <t>新庄集乡菊花台村日光温室建设项目（二期）</t>
  </si>
  <si>
    <t>少数民族发展资金10.453712万元，巩固拓展脱贫攻坚成果同乡村振兴任务</t>
  </si>
  <si>
    <t>新建2座日光温室，1座大拱棚，配套建设供水、生产路等基础设施。</t>
  </si>
  <si>
    <t>2023年4月-2023年9月</t>
  </si>
  <si>
    <t>菊花台村252户1060人（其中脱贫户32户109人，监测对象1户2人）</t>
  </si>
  <si>
    <t>通过建设日光温室通过“党支部+村集体+农户+合作社”模式种植设施农业，增加收入，其中村集体收入2万元（租赁收入2万元），项目建设群众务工收入20万元以上，带动30户脱贫户务工稳定增收，人均增收3000元以上，发展设施农业，壮大村集体经济。建成后种植务工量大的品种，确保10人人长期稳定在大棚务工。</t>
  </si>
  <si>
    <t>产出指标：
1.新建日光温室=2座
2.新建大拱棚=1座
4.是否有效推进乡村振兴（是）
时效指标：
1.当年资金支出率≥90%
2.当年资金结余结转率（0%）
3.资金在规定时间内下达率≥90%
成本指标：
1.资金投入（175万元）
效益指标：
1.村集体增收≥2万元
2.人均务工增收≥3000元
3.受益脱贫户数≥30户
4.长期在大棚务工人数占全村务工人数≥10人
5.项目建设群众务工收入≥20万元
6.是否保障种植安全（是）
7.激发群众内生动力（有效）
满意度指标：
1：群众满意度≥90%。</t>
  </si>
  <si>
    <t>红寺堡区乌沙塘园区日光温室旧棚改造项目</t>
  </si>
  <si>
    <t>改造原有旧棚305座，其中主要是对160座温棚耳墙用多孔砖进行砌护，287座温棚后屋面保温加固、后墙修葺用无纺布进行包裹，维修管理房120座。</t>
  </si>
  <si>
    <t>乌沙塘村75户255人（其中脱贫户52户176人，监测对象3户11人）</t>
  </si>
  <si>
    <t>通过“企业+合作社+农户”方式运营，村集体收取固定分红，企业提供技术，订单收购，提升农业生产基础设施，促进群众增收。带动周围农户67户260人次增收，农民户均增收2000元以上。</t>
  </si>
  <si>
    <t>产出指标：
1：新建日光温室305座
2：维修日光温室后屋面287座       3.温棚耳墙用多孔砖进行砌护160座   4.维修管理房120座
效益指标：
1：达到规定的效益指标≥85%
2：带动非脱贫户经济收入                       服务对象满意度指标                                                          1：群众满意度≥95%</t>
  </si>
  <si>
    <t>柳泉乡黄花菜种植补贴项目</t>
  </si>
  <si>
    <t>计划种植黄花菜350亩，按照200元/亩标准给予补贴。（补贴对象：村级合作社、企业）</t>
  </si>
  <si>
    <t>柳泉乡75户295人（其中脱贫户15户67人）</t>
  </si>
  <si>
    <t>通过黄花菜种植补贴，实现新增黄花菜种植面积350亩，优先带动脱贫户、监测对象种植黄花菜，带动周边农户增收。</t>
  </si>
  <si>
    <t>产出指标：
1：种植黄花菜亩数≥350亩
2.种植作物成活率≥92%
3.作物种植亩均补助标准：200元
效益指标：
1：通过补助亩产增收≥200元
2：受益脱贫人口数≥67人
3.是否保障粮食安全（是）
满意度指标
1：农业种植主体满意度≥95%</t>
  </si>
  <si>
    <t>新庄集乡康庄村2023年扶持壮大村集体经济项目</t>
  </si>
  <si>
    <t>申请中央衔接资金70万元，自治区衔接资金30万元，共计100万元。投入到吴忠市红寺堡区新庄集乡康庄村种养殖专业合作社，采购育肥牛38头，采购饲料等，在新庄集乡飞地肉牛养殖示范园养殖肉牛。</t>
  </si>
  <si>
    <t>2023年</t>
  </si>
  <si>
    <t>康庄村971户3942人</t>
  </si>
  <si>
    <t>通过项目实施，每头牛产生利润在1250-2000元之间，年预期实现村集体经济性收入10-16万元。</t>
  </si>
  <si>
    <t>产出指标：
1：采购育肥牛38只
2：采购玉米饲料176吨
3：采购干草46吨
效益指标：
2：带动农户经济收入≥10万元                           服务对象满意度指标                                                          1：群众满意度≥95%</t>
  </si>
  <si>
    <t>红寺堡区新庄集乡红川村育苗中心2023年以工代赈项目</t>
  </si>
  <si>
    <t>以工代赈任务400万元，巩固拓展脱贫攻坚成果同乡村振兴任务。</t>
  </si>
  <si>
    <t>该项目预算投资1298.76万元，其中中央衔接资金898.76万元，建设内容为新建育苗棚15个，其中120*18米育苗棚12座，100*18米长育苗棚3座，场地平整、室外给排水工程及室外电气工程等室外附属工程；（其中中央衔接以工代赈资金400万元）</t>
  </si>
  <si>
    <t>2022年3月-2024年6月</t>
  </si>
  <si>
    <t>红川村390户1000人</t>
  </si>
  <si>
    <t>通过“企业+合作社+农户”，带动发展乡村设施农业，村集体收取固定分红，企业提供技术，带动红川村、新集村农户在大棚内务工，促进就业增收，带动周围红川村、新集村农户390户1000人次务工增收，农民户均增收2000元以上，确保30人人长期稳定在大棚务工，项目建设农民工工资发放在80万元以上。</t>
  </si>
  <si>
    <t>产出指标:
1.新建育苗棚=24座
2.育苗棚占地面积总计=50760㎡
3.是否有效推进乡村振兴（是）
时效指标:
1.当年资金支出率≥90%
2.当年资金结余结转率（0%）
3.资金在规定时间内下达率≥90%
成本指标:
1.资金投入（1298.76万元）
效益指标:
1.村集体增收≥10万元
2.项目建设农民工工资发放≥80万元
3.人均增收≥2000元
4.受益脱贫户数≥50户
5.是否保障种植安全（是）
6.激发群众内生动力（有效）
满意度指标:
1.群众满意度≥90%。</t>
  </si>
  <si>
    <t>柳泉乡永新村日光温室无土栽培种植项目</t>
  </si>
  <si>
    <t>种植架8米30个；水处理器1台；水肥一体化设备2台，基质、净水设备、滴灌带、地步、种植幼苗及肥料等。</t>
  </si>
  <si>
    <t>2023年9月-2023年10月</t>
  </si>
  <si>
    <t>通过无土栽培种植技术，鼓励村集体发展特色种植产业，同时带动永新村旅游产业发展，带动村民务工增收。</t>
  </si>
  <si>
    <t>产出指标：
1：无土栽培种植温室数≥2个
2：种植作物成活率≥92%
3：采购设备验收合格率≥100%
效益指标：
1：受益脱贫人口数≥15人
2：村民满意度≥95%</t>
  </si>
  <si>
    <t>红寺堡区乌沙塘村日光温室改造提升项目</t>
  </si>
  <si>
    <t>新建土夯墙简易钢结构拱架15座（长70-150米*宽18.0米，总建筑面积3.66万平方米，净种植面积：2.50万平方米,室内给水管道安装2500米，电气安装工程（卷帘机27套）、27套24m³成品蓄水池（含一备一用循环水泵），27套水肥一体机；旧棚拆除2.2万m³，安装外网电等配套设施。</t>
  </si>
  <si>
    <t>2023年4月-2024年10月</t>
  </si>
  <si>
    <t>乌沙塘村67户227人（其中脱贫户232户468人，监测对象9户12人）</t>
  </si>
  <si>
    <t>通过“企业+合作社+农户”方式运营，村集体收取固定分红，企业提供技术，订单收购，农户+企业承包，带动龙源村、麻黄沟村、龙泉村、红崖村、龙兴村农户发展日光温室种植，促进就业增收，发展村集体经济。带动周围农户444户1730人次增收，农民户均增收3000元以上。</t>
  </si>
  <si>
    <t>产出指标：
1：新建日光温室12座
2.日光温室总建筑面积2.88万平方米       3.建设标准≥60米 
4.日光温室间距≥9.3米
效益指标：
1：达到规定的效益指标≥85%
2：带动农户经济收入                                 服务对象满意度指标                                                          1：群众满意度≥95%</t>
  </si>
  <si>
    <t>（二）</t>
  </si>
  <si>
    <t>加工流通项目</t>
  </si>
  <si>
    <t>太阳山镇兴民村黄花菜晾晒场及附属设施建设项目</t>
  </si>
  <si>
    <t>硬化场地10亩，建设特色产业销售基地200平方米，冷库200吨、配套蒸房、分拣车间、晾晒棚等附属项目。</t>
  </si>
  <si>
    <t>兴民村174人454户（其中脱贫户32户108人，监测对象2户4人），</t>
  </si>
  <si>
    <t>项目建成后，通过“合作社+农户”方式运行，资产确权到村，承租给农民合作社收取固定分红。</t>
  </si>
  <si>
    <t>产出指标：
1：硬化场地2520平方米
2：建设销售价基地一座
3：建设冷库一座
4.项目验收合格率≥100%
效益指标：
1：受益脱贫人口数32户108人
2.黄花菜产值增加亩产值增加200元
满意度指标
1：农业种植主体满意度≥92%。</t>
  </si>
  <si>
    <t>红寺堡镇玉池村蔬菜种植产业园冷链设施建设项目</t>
  </si>
  <si>
    <t>新建车间一座，包括蔬菜分拣车间、加工车间、400吨冷藏库房等。</t>
  </si>
  <si>
    <t>玉池村330户（其中脱贫户45户153人，监测对象1户3人）</t>
  </si>
  <si>
    <t>，项目建成后，通过“公司+农民合作社+农户”方式运营，村集体以资产入股形式收取固定分红，预期带动农户330户，户均增收300元</t>
  </si>
  <si>
    <t>产出指标：
1：硬化场地1700平方米
2：安装地磅1座
3：建设冷库一座
4.道路硬化390平方米
5.项目验收合格率≥100%
效益指标：
1：受益脱贫人口数45户153人
2.群众务工就业人均增收3000元
满意度指标
1：受益群众满意度≥100%。。</t>
  </si>
  <si>
    <t>红寺堡区新庄集乡红川村农业综合产业园基础设施2023年以工代赈项目</t>
  </si>
  <si>
    <t>项目占地5007.39平方米（约7.51亩）。项目建设内容：本次拟建1栋分拣室（建筑面积1799.17平方米）、928平方米晾晒区硬化、2629.63平方米砂石路铺设、1台250KvA变压器及室外电气外网铺设安装、空气源热泵安装、室外给排水管网及圆形大棚维修等基础配套设施建设。（其中中央衔接以工代赈资金390万元）</t>
  </si>
  <si>
    <t>红川村1165户4945人（其中脱贫户40户123人，监测对象1户3人）</t>
  </si>
  <si>
    <t>通过建设冷库附属配套设施，带动群众务工就业，增加收入，项目建设带动务工收入达到120万元以上，带动40户脱贫户务工稳定增收，人均增收3000元以上，项目建成及运营后有利于加速红川村小番茄产业化进程，推动农业产业结构科学合理布局，大大降低了农产品贮藏损失，减少了因处理烂、伤、冻农产品而造成的环境污染，项目建成后分拣务工增收户均增收1000元以上，进一步提高了农民发展果蔬产业的积极性。从而达到农业增效，农民增收，促进地方经济的多重增效。</t>
  </si>
  <si>
    <t>产出指标：
1.新建分拣车间=1座
2.硬化场地=2400平方米
4.是否有效推进乡村振兴（是）
时效指标：
1.当年资金支出率≥90%
2.当年资金结余结转率（0%）
3.资金在规定时间内下达率≥90%
成本指标：
1.资金投入（598.99万元）
效益指标：
1.人均务工增收≥3000元
2.受益脱贫户数≥40户
3.项目建设群众务工收入≥120万元
3.项目建成后分拣务工户均增收≥1000元。
4.是否保障农产品存储安全（是）
5.激发群众内生动力（有效）
满意度指标：
1：群众满意度≥90%。</t>
  </si>
  <si>
    <t>（三）</t>
  </si>
  <si>
    <t>产业服务支撑项目</t>
  </si>
  <si>
    <t>红寺堡区农作物病虫害统防统治项目</t>
  </si>
  <si>
    <t>1.计划给红寺堡区农产品质量和动植物检测检疫中心实验室配置一台农产品农药残留检测仪器（气相色谱质谱联用仪）。 2.计划培育农产品质量安全追溯体系项目（合格证+追溯+检测）主体10家。3.计划给农产品质量和动植物检测检疫中心检测实验室配置一台农残速测仪。 4.红寺堡区农产品可追溯公共服务平台更新升级。</t>
  </si>
  <si>
    <t>2023年4月-2023年12月</t>
  </si>
  <si>
    <t>全区20000户80000人（其中脱贫户8531户29005人，监测对象98户333人）</t>
  </si>
  <si>
    <t>通过对小麦、大豆玉米带状复合种植、玉米作物的病虫害防治，增加作物产量，提升农户收入。</t>
  </si>
  <si>
    <t>产出指标：
1：农作物病虫害5元/亩标准作业。
效益指标：
1.提高农产品品质（是）
服务对象满意度指标                                                          1：满意度≥90%</t>
  </si>
  <si>
    <t>红寺堡区农产品质量安全追溯体系项目（合格证+追溯+检测）</t>
  </si>
  <si>
    <t>全区150户510人（其中脱贫户67户228人，监测对象4户15人）</t>
  </si>
  <si>
    <t>提高农产品质量监管水平，带动农户产业发展标准化、数字化，稳定农民收入。</t>
  </si>
  <si>
    <t>产出指标：
1：实验室配置一台农产品农药残留检测仪器                                                          2：计划培育农产品质量安全追溯体系项目（合格证+追溯+检测）主体10家     3：实验室配置一台农残速测仪
服务对象满意度指标                                                          1：满意度≥90%</t>
  </si>
  <si>
    <t>（四）</t>
  </si>
  <si>
    <t>金融配套项目</t>
  </si>
  <si>
    <t>红寺堡区小额信贷贴息项目</t>
  </si>
  <si>
    <t>对红寺堡区所有贷款的脱贫户和监测对象按照最高5万元额度给予全额贴息。</t>
  </si>
  <si>
    <t>全区7000户23800人（其中脱贫户6820户23188人，监测对象180户612人）</t>
  </si>
  <si>
    <t>预期带动7000户脱贫户、监测户发展产业，户均贷款5万元以上，户均增收12000元，减轻农户贷款负担。</t>
  </si>
  <si>
    <t>产出指标：
1.扶持脱贫群众户数≥7000户
2.户均贴息金额≦2175元
3.贴息总金额1300万元
4.提升群众发展产业年限≥3年
效益指标
1.带动每户增收≥12000元
2.带动农户发展产业内生动力（是）
满意度指标
1.受益群众满意度≥92%</t>
  </si>
  <si>
    <t>二</t>
  </si>
  <si>
    <t>产业配套设施</t>
  </si>
  <si>
    <t>产业配套基础设施
项目</t>
  </si>
  <si>
    <t>新庄集乡新集、红川村现代高效节水农业建设项目</t>
  </si>
  <si>
    <t>“三西”农业建设任务</t>
  </si>
  <si>
    <t>改造提升高效节水农业1.29万亩，配套田间自动化信息化等。</t>
  </si>
  <si>
    <t>新集村
红川村</t>
  </si>
  <si>
    <t>新集、红川村2975户12727人（其中脱贫户1262户5401人，监测户43户196人）</t>
  </si>
  <si>
    <t>改造提升水资源灌溉条件，提高水资源利用效率，提升粮食产能，带动脱贫户就近就地就业。促进增产增收。项目总投资2322万元，其中自治区资金1257万元，用于灌排工程、田间工程等建设，本级财政配套资金1065万元用于田间工程、信息化工程及其他费用支出。</t>
  </si>
  <si>
    <t>产出指标：
1.亩均增产50公斤。
效益指标：
1.通过改造提升灌溉条件提升粮食产能，增加群众收入，促进增产增收，。满意度：
1.群众满意度调查95%以上。</t>
  </si>
  <si>
    <t>红寺堡镇弘德村现代高效节水农业建设项目</t>
  </si>
  <si>
    <t>改造提升高效节水面积0.55万亩，配套0.55万亩田间自动化信息化等。</t>
  </si>
  <si>
    <t>弘德村1470户6615人(其中脱贫户1034户4653人，监测户8户36人）</t>
  </si>
  <si>
    <t>进一步提高水资源利用效率，促进增产增收，带动农户就近就地就业，促进增收。项目总投资827万元，其中自治区资金373万元，用于灌排工程、田间工程等建设，本级财政配套资金454万元用于田间工程、信息化工程及其他费用支出。</t>
  </si>
  <si>
    <t>产出指标：
1.亩均增产50公斤。
效益指标：
1.通过改造提升灌溉条件，水资源利用效率进一步提升
2.降低种植成本。
满意度指标：
1.群众满意度调查95%以上。</t>
  </si>
  <si>
    <t>太阳山镇兴民村高标准农田建设项目</t>
  </si>
  <si>
    <t>续建</t>
  </si>
  <si>
    <t>新建高标准农田0.49万亩，新建蓄水池及首部加压泵站各1座，配套0.49万亩田间管网及自动化及信息化等。</t>
  </si>
  <si>
    <t>2022年3月-2023年11月</t>
  </si>
  <si>
    <t>兴民村272户879人（其中脱贫户35户110人，监测对象2户8人）</t>
  </si>
  <si>
    <t>提升粮食产能，保障粮食安全，带动农户就近就地就业，增加群众收入。项目总投资1820万元，其中自治区资金778万元，用于灌排工程、田间工程等建设，本级财政配套资金1042万元用于田间工程、信息化工程及其他服务费用支出。</t>
  </si>
  <si>
    <t>产出指标：
1.新建高标准农田4980亩，其中高效节水灌溉面积4980亩
2.财政资金亩均补助水平≥3000；
效益指标：
1.粮食综合生产能力明显提升，田间道路通达率达100%，耕地质量及水资源利用率进一步提升；
满意度指标：
1.农户抽查调查满意度≧95%。</t>
  </si>
  <si>
    <t>红寺堡镇朝阳村富康组现代高效节水农业建设项目</t>
  </si>
  <si>
    <t>新建现代高效节水农业0.2万亩，新建9.9万方蓄水池1座，加压泵站1座，配套0.2万亩田间管网及自动化信息化等。</t>
  </si>
  <si>
    <t>朝阳村
富康组</t>
  </si>
  <si>
    <t>朝阳村富康组369户1511人(其中，脱贫户44户201，监测户1户3人）</t>
  </si>
  <si>
    <t>提高水资源利用率，提升信息化水平，省工、节水、增效，带动农户就业，促进农户增收。项目总投资1838万元，其中中央资金882万元，用于灌排工程、田间工程等建设，本级财政配套资金956万元用于田间工程、信息化工程及其他费用支出。</t>
  </si>
  <si>
    <t>产出指标：
1.亩均增产50公斤以上。
效益指标：
1.通过改造提升灌溉条件，水资源利用效率进一步提升。
满意度指标：
1.群众满意度调查95%以上。</t>
  </si>
  <si>
    <t>柳泉乡沙泉村高效节水建设项目</t>
  </si>
  <si>
    <t>对沙泉村彭阳组2000亩农田配套高效节水设施。（项目总投资406万元，2021年完成投资300万元，2023年需求投资106万元。）</t>
  </si>
  <si>
    <t>2022年3月-2023年6月</t>
  </si>
  <si>
    <t>沙泉村490户1960人（其中脱贫户122户488人，监测户8户31人）</t>
  </si>
  <si>
    <t>提高水资源利用效率，提高粮食产能，促进农户增产增收。</t>
  </si>
  <si>
    <t>产出指标：
1.亩均增产50公斤以上。
效益指标：
1.通过改造提升灌溉条件，水资源利用效率进一步提升。
满意度：
1.群众满意度调查95%以上。</t>
  </si>
  <si>
    <t>红寺堡区高效节水灌溉维修改造补助项目</t>
  </si>
  <si>
    <t>对红寺堡区一家一户运行高效节水灌溉片区进行补助，每亩补贴106元。</t>
  </si>
  <si>
    <t>全区3073户12292人（其中，红寺堡镇和兴村、弘德村1528户6112人，脱贫户1034户4136人、监测8户32人。大河乡408户1632人。（其中脱贫户190户760人、监测户5户20人）。柳泉乡622户2488人，（其中脱贫户158户632人，监测户8户31人）。新庄集乡515户2060人（其中脱贫户234户936人，监测户9户35人）</t>
  </si>
  <si>
    <t>实施产业到户补助，通过改造提升灌溉条件，提升脱贫群众发展产业内生动力，促进增收。</t>
  </si>
  <si>
    <t>产出指标：
1.亩均增产50公斤以上。
2.补助高效节水亩数≥29245亩
3.项目验收合格率≥92%
效益指标：
1.亩产增产增收≥100元。
满意度指标：
1.群众满意度调查95%以上。</t>
  </si>
  <si>
    <t>大河乡龙兴村高效节水维修改造项目</t>
  </si>
  <si>
    <t>改造新圈二支干9支渠124m，新建渠道建筑物1座，新建沉砂池钢筋混凝土引渠4m，新建沉砂池1座,6.5万方蓄水池清淤3800m³，新建蓄水池围栏655m，泵站水泵养护3台，过滤器滤料更换2组，更换地埋管道2.59km，更换地面Φ75PE软带9.95km，更换Φ16内镶贴片式非压力补偿滴灌带4084km，改造Φ90PVC出水桩330处。</t>
  </si>
  <si>
    <t>水务局</t>
  </si>
  <si>
    <t>龙兴村269户1115人(其中脱贫户216户858人，监测对象18户72人）</t>
  </si>
  <si>
    <t>改善灌溉条件，保障粮食安全，增加群众收入。</t>
  </si>
  <si>
    <t>产出指标                               1.改造新圈二支干9支渠124。             2.新建沉砂池钢筋混凝土引渠4m，新建沉砂池1座。                                   3.6.5万方蓄水池清淤3800m³。               4.新建蓄水池围栏655m。                  5.泵站水泵养护3台，过滤器滤料更换2组。                                   效益指标                               是否保障粮食安全（是）                 满意度指标
群众满意度≥95%</t>
  </si>
  <si>
    <t>柳泉乡柳泉村高效节水维修改造项目</t>
  </si>
  <si>
    <t>更换DN300涡轮法兰蝶阀1个，DN250涡轮法兰蝶阀2个，砂石+叠片过滤器4个，DN250截止阀2个，DN300截止阀1个，Φ160mmPE管120m，300L施肥罐更换为1000L施肥罐。</t>
  </si>
  <si>
    <t>柳泉村389户1643人(其中脱贫户316户1308人，监测对象12户53人）</t>
  </si>
  <si>
    <t>产出指标                               1.高效节水灌溉亩数≥5000亩                 效益指标                                      1.是否保障粮食安全（是）
满意度指标
1.群众满意度≥95%</t>
  </si>
  <si>
    <t>太阳山镇周圈村高效节水维修改造项目</t>
  </si>
  <si>
    <t>首部水源工程：更换排污泵1台，过滤器叠片更换4座，过滤器三通阀门10个，de110PE管35m；方钢围栏拆除更换667m；过滤器房内地面恢复4处。
骨干输水工程：维修de450PVC管150m，新建阀井1座及配套设施。
田间管网工程：维修PVC管1234m，敷设PVC管2909m，de90PE管5166m及配套设施，de63PE管123m及配套设施；维修及新建de90出水桩45处，de63出水桩36处；敷设de16滴灌带492.14km；新建阀井7座及配套设施；穿路（渠）工程14处。</t>
  </si>
  <si>
    <t>周圈村115户466人（其中脱贫户114户465人，监测对象16户86人）</t>
  </si>
  <si>
    <t>产出指标                               1.高效节水灌溉亩数≥5000亩                 效益指标                                  1.是否保障粮食安全（是）                 满意度指标
1.群众满意度≥95%</t>
  </si>
  <si>
    <t>新庄集乡东川村高效节水维修改造项目</t>
  </si>
  <si>
    <t>蓄水池维修：池堤（桩号0+210~0+400）充填灌浆处理，处理长度沿池堤方向190m。
田间管网维修改造：更换地埋管道总长3565m，更换Φ16PE内镶贴片式非压力补偿滴灌带2600m，更换DN90出水桩245处，更换各类阀井井圈及井盖28座，井内清淤70m³。
过滤器清洗：本次设计对东川村4套过滤器进行清洗。更换2台离心泵、1台变频器柜。</t>
  </si>
  <si>
    <t>东川村115户361人（其中脱贫户97户301人，监测对象18户60人）</t>
  </si>
  <si>
    <t>产出指标                               1.更换地埋管道总长 3565米。             2.更换滴灌带2600m。                    3.更换各类阀井井圈及井盖 28 座，             效益指标                                1.估算综合亩均灌溉净效益为≥2000元/亩。  
2.是否保障粮食安全（是）               满意度指标
1.群众满意度≥95%</t>
  </si>
  <si>
    <t>红寺堡区关口调蓄水池建设项目</t>
  </si>
  <si>
    <t>建设9.7万方蓄水池一座，配套供水泵站一座及管道6公里。（项目总投资1577.32万元，2022年分配资金468万元，2023年需求投资1109.32万元。）</t>
  </si>
  <si>
    <t>新庄集乡850户（其中脱贫户34户34人，监测对象1户1人）</t>
  </si>
  <si>
    <t>通过新建蓄水池，保障周边村庄农田灌溉用水，增加群众收入。</t>
  </si>
  <si>
    <t>产出指标                                 1.新建9.7万方蓄水池1座。                      2.泵房1座。                            3.配套管道6公里。                                            效益指标                                  1.是否保障生态安全（是）               满意度指标
1.群众满意度≥95%</t>
  </si>
  <si>
    <t>新庄集乡红川村肉牛养殖示范园蓄水池工程</t>
  </si>
  <si>
    <t>蓄水池工程：新建1000m³蓄水池1座；结构形式为封闭式钢筋混凝土蓄水池；
输水管道工程：DE200PE管1700m和DE63PE管550m；配套建筑物工程：各类阀井15座，镇墩9座，管线桩25座。</t>
  </si>
  <si>
    <t>红寺堡产业园东南2公里处</t>
  </si>
  <si>
    <t>红川村918户3938人（其中脱贫户838户3566人，监测对象20户89人）</t>
  </si>
  <si>
    <t>通过完善基础设施建设，保障红川村肉牛养殖示范园供水需求，提高产出效益。</t>
  </si>
  <si>
    <t>产出指标                                 1.新建1000立方米蓄水池1座。                                                  2.铺设管道2250米。                     3.配套各类阀井15座。                                            效益指标                                  1.是否保障养殖用水安全（是）               满意度指标
1.群众满意度≥95%</t>
  </si>
  <si>
    <t>2022年红寺堡区晓鸣股份红寺堡智慧农业产业示范园二期供水工程</t>
  </si>
  <si>
    <t>首部枢纽工程：新建500m³调蓄水池2座，新建扬水泵站设计流量40m3/h，泵站设计扬程127m，新建2×2×3.5m钢筋混凝土结构管道泵井1座；铺设PE管道3830m。
配套建筑物工程：配套各类建筑物25座；配套高双开铁艺大门1樘。（项目总投资205.05万元，2022年已分配资金174万元，2023年需求资金31.05万元。）</t>
  </si>
  <si>
    <t>2022年9月-2023年7月</t>
  </si>
  <si>
    <t>新庄集乡531户2198人（其中脱贫户468户1937人，监测对象10户44人）</t>
  </si>
  <si>
    <t>通过配套基础设施，实现养殖园区100万只鸡用水，推动养殖园区发展，保障园区供水需求</t>
  </si>
  <si>
    <t>产出指标                                 1.新建500立方米蓄水池2座。                                                  2.铺设管道3830米。                     3.配套各类建筑物25座。                                            效益指标                                  1.实现养殖园区100万只鸡用水                           满意度指标
1.群众满意度≥95%</t>
  </si>
  <si>
    <t>红寺堡区红寺堡镇同原村高效节水提升改造工程</t>
  </si>
  <si>
    <t>蓄水池工程：蓄水池维持现状断面尺寸，四周安装围栏。新建堤顶砂砾石路面520米。
泵站工程：翻建泵房1座。
管道工程：铺设管道总长2.73公里，新建闸阀井2座，翻建闸阀井2座，穿路建筑物3座。（项目总投资392.75万元，2022年已分配资金333万元，2023年需求资金59.75万元。）</t>
  </si>
  <si>
    <t>2022年9月-2023年8月</t>
  </si>
  <si>
    <t>弘德村1143户5068人（其中脱贫户1033户4560人，监测对象16户72人）</t>
  </si>
  <si>
    <t>通过维修蓄水池，保障弘德村葡萄供水需求，提高产出效益。</t>
  </si>
  <si>
    <t>产出指标                                 1.维修蓄水池1座。                                                  2.铺设管道2730米。                     3.配套各类建筑物7座。                  4.新建泵站1座。                         5.安装潜水泵4台。                                            效益指标                                  1.保障灌溉面积3.59万亩，（其中葡萄1.51万亩，防护林2.08万亩）                   满意度指标
1.群众满意度≥95%</t>
  </si>
  <si>
    <t>晓鸣股份红寺堡智慧农业产业示范园张家沟百万蛋种鸡道路建设项目</t>
  </si>
  <si>
    <t>项目路线全长1.133公里，由一条线组成，路线起点与现状道路（砼）呈T型交叉，路线自起点由北向南偏东布设，在K0+627.56处转为由西向东布设至终点，路线终点与养殖园区规划道路呈T型交叉；路基宽度5.5m，路面宽度4.5m，采用水泥混凝土路面，沿线交通安全设施包括交通标志11块，示警桩182根。</t>
  </si>
  <si>
    <t>张家沟</t>
  </si>
  <si>
    <t>2022年6月-2022年8月</t>
  </si>
  <si>
    <t>红阳村、新台村、红川村等村50户180人</t>
  </si>
  <si>
    <t>带动红阳村、新台村、红川村等村经济发展，带动周围农户50户180人次增收，</t>
  </si>
  <si>
    <t>产出指标：
1：新建道路1.133公里
2：路基宽度5.5m
3：路面宽度4.5m
4.交通标志11块 
5.示警桩182根
效益指标：
1：达到规定的效益指标≥85%
2：带动农户经济收入                             服务对象满意度指标                                                          1：群众满意度≥95%</t>
  </si>
  <si>
    <t>晓鸣股份红寺堡智慧农业产业示范园东岭百万蛋种鸡项目配电工程</t>
  </si>
  <si>
    <t>新组立12m砼杆106基，安装拉线26条，新建10KV导线5.3km，采用JKLGYJ-10-95导线，敷设3*120高压电缆500m，制作3*120高压电缆头4套，新建一进五出环网柜1座，新建环网柜基础1座。</t>
  </si>
  <si>
    <t>新庄集乡东岭</t>
  </si>
  <si>
    <t>2023年7月-2023年9月</t>
  </si>
  <si>
    <t>红寺堡区大河乡乌沙塘园区基础设施提升2023年以工代赈示范项目</t>
  </si>
  <si>
    <t>人饮工程主要为完善园区人饮供水管网，共铺设供水管道管径为dn160的管道5955米，管径为dn110的管道3158米，管径为dn75的管道1950米，管径为DN400的牲畜饮水连接管390米；沟道防护工程防洪标准为20年一遇，洪峰流量为9.94m³/s，主要内容为沟道疏浚，岸坡防护1.560km；道路工程主要为新建水泥砼硬化道路3.180km，并配套沿线涵洞、平面交叉、安全设施等附属设施。（其中中央预算内以工代赈资金800万元，地方配套衔接资金440万元）</t>
  </si>
  <si>
    <t>红寺堡区高效节水生态农业示范园区(大河乡乌沙塘村)</t>
  </si>
  <si>
    <t>2023年8月-2024年3月</t>
  </si>
  <si>
    <t>大河乡531户2198人（其中脱贫户468户1937人，监测对象10户44人）</t>
  </si>
  <si>
    <t>通过配套基础设施，实现养殖园区25家企业人饮水保障，推动养殖园区发展，保障园区供水需求，促进企业发展，带动群众创收</t>
  </si>
  <si>
    <t>产出指标：
1.人饮供水管线铺设16.7km
2.沟道防护工程主要为沟道防护2.3km
3.道路工程主要为新建水泥砼硬化道路3.2km
4.项目验收合格率≥100%
效益指标：
1.直接经济效益增加18万元2.项目区群众人均增收313元
满意度指标
1.受益人口满意度≥95%</t>
  </si>
  <si>
    <t>大河乡2023年高效节水灌溉提升建设项目</t>
  </si>
  <si>
    <t>田块整治面积共1017亩，平整土方量为17.30万m3，修筑田埂长度共25.43km。灌溉与排水工程主要为田间输水管网工程，铺设PVC管总长度为10.07km、铺设PE地面辅管10.04km、铺设滴灌带1145.12km；配套管道建筑物74座。新建建筑物74座，其中：放空阀井7座、闸阀井40座、镇墩25座，拉管穿路2处。修整生产路18条共计6.6km。机深松+旋耕1017亩。安装闸阀70套。</t>
  </si>
  <si>
    <t>龙源村180户525人（其中脱贫户316户1432人，监测对象10户43人）</t>
  </si>
  <si>
    <t>提升灌溉面积1017亩，保障粮食安全，增加群众收入。</t>
  </si>
  <si>
    <t>产出指标：
1.土地平整1017亩
2.修筑田埂长度25.43km
3.农田地力提升工程，深耕+旋耕整地作业1017亩
4.项目验收合格率≥100%
效益指标：
1.项目区作物生产效益为157万元
2.直接经济效益增加16万元
3.项目区农民人均增收313元
满意度指标
1.受益人口满意度≥95%</t>
  </si>
  <si>
    <t>大河乡龙源村设施农业蓄水池工程</t>
  </si>
  <si>
    <t>新建引水管道2.08km；新建进水陡坡及消力池1座；新建9.8万m³蓄水池1座；新建取水建筑物1座；新建过滤操作间1座，建筑面积为73.84㎡，安装潜水泵2台及配套机电设备及金属结构；敷设一期输水管线0.68km；敷设二期输水管线0.42km；新建管道各类附属建筑物43座。</t>
  </si>
  <si>
    <t>2023年6月-2023年12月</t>
  </si>
  <si>
    <t>龙源村317户1429人（其中脱贫户297户1335人，监测对象10户43人）</t>
  </si>
  <si>
    <t>解决龙源村119座日光温室灌溉用水问题，促进特色产业发展、带动群众就近就业。</t>
  </si>
  <si>
    <t>产出指标                                 1.新建9万方蓄水池1座。                                                  2.更换管道约4公里。                                            效益指标                                  1.是否保障粮食安全（是）2.保障龙源村119座日光温棚灌溉用水问题                 满意度指标
1.群众满意度≥95%</t>
  </si>
  <si>
    <t>红寺堡区乌沙塘高效节水生态农业示范园区-水源工程（一期）</t>
  </si>
  <si>
    <t>管线工程：铺设DN800输水管2.72km，配套建筑物39座，铺设引水管道0.15km，配套建筑物2座。一级扬水泵站前池防水372.4㎡。
机电工程：原规模更换二级扬水泵站（3#泵站）水泵3台，更换低压变频柜3台。</t>
  </si>
  <si>
    <t>乌沙塘示范园区</t>
  </si>
  <si>
    <t>乌沙塘村186户799人（其中脱贫户164户697人，监测对象22户102人）</t>
  </si>
  <si>
    <t>保障27家企业生产用水，资产使用年限≧20年,群众满意度大于等于95%。</t>
  </si>
  <si>
    <t>产出指标                                                                                   1.更换管道2.9公里。                                            效益指标                                  1.是否保障灌溉安全（是）               满意度指标
1.群众满意度≥95%</t>
  </si>
  <si>
    <t>三</t>
  </si>
  <si>
    <t>乡村建设行动</t>
  </si>
  <si>
    <t>农村基础设施</t>
  </si>
  <si>
    <t>红寺堡镇兴旺村沉砂池建设项目</t>
  </si>
  <si>
    <t>沉砂池工程：新建沉砂池1座，进水闸1座，出水闸1座，节制闸1座。翻建二十一支渠长100米。
管道工程：铺设管道长1.64公里。
绿化工程：建设凉亭1座，铺设步道长108米，绿化面积0.4公顷。（项目总投资394.73万元，2022年分配资金235万元，2023年需求资金159.73万元。）</t>
  </si>
  <si>
    <t>2022年6月-2023年5月</t>
  </si>
  <si>
    <t>兴旺村108户446人（其中脱贫户97户401人，监测对象7户29人）</t>
  </si>
  <si>
    <t>发展高效节水，提高水资源利用率。</t>
  </si>
  <si>
    <t>产出指标                                                                                   1.新建沉砂池1座。                      2.铺设管道1640米。                     3.新建蓄水池1.18万立方米                                                            效益指标                                  1.保障灌溉1.14万亩。                         满意度指标
1.群众满意度≥95%</t>
  </si>
  <si>
    <t>太阳山镇白塔水村渠系维修项目</t>
  </si>
  <si>
    <t>1.59km斗渠、5.06km农渠改造及相关配套建筑物201座、农沟清淤砌护4.3km、红墩子组滴灌官网改造2.13km。</t>
  </si>
  <si>
    <t>白塔水村266户822人（其中脱贫户23户62人，监测对象0户0人）</t>
  </si>
  <si>
    <t>改善灌溉系统，提高粮食产量，保障粮食安全，增加群众收入。</t>
  </si>
  <si>
    <t>产出指标：
1:砌护斗渠长≥ 1.59 公里
2：砌护农渠长 ≥5.06 公里
3：新建节制闸≥ 2 座
4：新建生产桥≥  8 座
5.项目验收合格率≥100%。
效益指标：
1：带动务工人员增加收入≥2000元
2：受益人口数≥86人次。
3.渠道、地埋顶管等建筑物合理使用年限20年。
满意度指标
1：受益人口满意度≥95%。</t>
  </si>
  <si>
    <t>太阳山镇周新等村渠系维修项目</t>
  </si>
  <si>
    <t>“三西”农业建设任务81.197076万元，巩固拓展脱贫攻坚成果同乡村振兴任务。</t>
  </si>
  <si>
    <t>对周新村、周圈村、红星村农渠进行维修改造，主要包括闸门、生产桥、农口等。涉及5.6km斗渠，相关配套建筑物约308座。</t>
  </si>
  <si>
    <t>周新村
周圈村
红星村</t>
  </si>
  <si>
    <t>周新等村590户1690人（其中脱贫户258户925人，监测对象3户6人）</t>
  </si>
  <si>
    <t>产出指标：
1:砌护斗渠长≥ 5 公里
2：砌护农口 ≥200座
3：新建节制闸≥ 4 座
4：新建生产桥≥ 20 座
5.项目验收合格率≥100%。
效益指标：
1：带动务工人员增加收入≥2000元
2：受益人口数≥92人次。
3.渠道、地埋顶管等建筑物合理使用年限20年。
满意度指标
1：受益人口满意度≥95%。</t>
  </si>
  <si>
    <t>红寺堡镇上源村蓄水池引水项目</t>
  </si>
  <si>
    <t>从新庄集三支干渠铺设管道引水至西侧蓄水池内，主要建设内容包括新建自动化节制闸、输水管道、沉沙渠、引水渠、路面拆除及恢复，具体如下。
1.渠道工程：拆除及砌护（D=0.5m-2m）渠道3m，引水渠砌护（D=0.5-2m）渠道长度为6.5m。
2.管道工程：铺设输水管道（DN600钢筋混凝土排水管）1条，铺设长度为968m；穿沥青路保护套管（DN1000钢管）1条，铺设长度为12m；建镇墩（2.0m*1.2m*1.2m）5个，配套DN600钢制弯头1个。
3.沉沙渠工程：砌护沉沙渠146m，新建消力桩3座。新建沉沙渠钢制防护栏306m，配套安全警示牌2个。
4.自动化节制闸（D600）1座。
5.道路恢复工程：农田道路恢复长度为933m。</t>
  </si>
  <si>
    <t>上源村633户2801人（其中脱贫户31户132人，监测对象12户56人）</t>
  </si>
  <si>
    <t>完善农业水利生产基础设施，提高水资源利用率，提升农田种植产出率，保障高效节水农田水源供给，确保粮食安全，项目建设期间，带动周边群众务工就业，增加劳动收入，促进群众增收，助推乡村产业振兴发展。</t>
  </si>
  <si>
    <t>产出指标：
1:引水渠砌护渠道长度为6.5m。
2：铺设输水管道长度为968m。
3：砌护沉沙渠146m。
4：新建沉沙渠钢制防护栏306m。
5.项目验收合格率≥100%。
效益指标：
1：带动务工人员增加收入≥2000元
2：受益人口数≥10人次。
3.渠道、地埋顶管等建筑物合理使用年限20年。
满意度指标
1：受益人口满意度≥95%。</t>
  </si>
  <si>
    <t>大河乡石炭沟村田间渠道砌护项目</t>
  </si>
  <si>
    <t>渠道工程：D40渠道（翻建）5025m，D40渠道（新砌护）6258m，D30渠道（新砌）216m。渠系建筑物：D40带2m路农口25座，D40农口6座，畦田口634座，1.5m跨×3m宽生产桥2座，D50斗渠渡管（10m跨）1座，D40斗渠渡管（10m跨）1座；设备：GZ0.4×0.4（m×m）手提式闸门31套，GZ0.3×0.3（m×m）手提式闸门634套</t>
  </si>
  <si>
    <t>石炭沟村979户3518人（其中脱贫户277户1061人，监测对象8户29人）</t>
  </si>
  <si>
    <t>产出指标：
1:渠道翻建≥ 5 公里
2：砌护农口 ≥25座
3：新建节制闸≥ 30 座
4：新建生产桥≥ 2 座
5.项目验收合格率≥100%。
效益指标：
1：带动务工人员增加收入≥2000元
2：受益人口数≥87人次。
3.渠道、地埋顶管等建筑物合理使用年限20年。
满意度指标
1：受益人口满意度≥95%。</t>
  </si>
  <si>
    <t>红寺堡区柳泉乡豹子滩村西泉组村庄盐碱地治理项目</t>
  </si>
  <si>
    <t>1.截渗暗涵：铺设DN600无砂混凝土管765m，检查井9座，镇墩2座。
2.降水及排水：新建降水井18座，光伏强排泵站18座，铺设φ200排水管1994m，排水井18座。
3.其他工程：拆除及恢复沥青路面20米，砂砾石路面190米，D=0.5m渠道765米，0.4m节制闸15座，拆除及恢复围墙324米。</t>
  </si>
  <si>
    <t>豹子滩村624农户，2442人，（其中脱贫户155户653人，监测户4户21人）</t>
  </si>
  <si>
    <t>解决豹子滩村盐碱问题，提高粮食产量，保障粮食安全，带动脱贫人口务工人数15以上。</t>
  </si>
  <si>
    <t>产出指标：
1：铺设无砂DN600混凝土管765米
2：新建检查井9座，新建降水井18座
3：新建光伏强排泵站18座
4.项目验收合格率≥100%
效益指标：
1：带动脱贫人口增加收入≥5000元
2：受益脱贫人口数≥2000人
满意度指标
1：受益人口满意度≥96%</t>
  </si>
  <si>
    <t>红寺堡区大河乡龙兴村人饮改造提升2023年以工代赈项目</t>
  </si>
  <si>
    <t xml:space="preserve">以工代赈任务390万元，巩固拓展脱贫攻坚成果同乡村振兴任务。
</t>
  </si>
  <si>
    <t>铺设供水管道49.5千米。（其中中央衔接以工代赈资金390万元）</t>
  </si>
  <si>
    <t>龙兴村535户（其中脱贫户269户1116人，监测对象18户72人）</t>
  </si>
  <si>
    <t>通过改造人饮管道，保障龙兴村村民安全饮水，带动周边村庄群众务工就业。</t>
  </si>
  <si>
    <t>产出指标：
1.铺设供水管道49.5千米
2.改造配套各类阀井70座
3.项目验收合格率≥100%
4.脱贫地区项目务工增加劳动者收入≥80万元
效益指标：
1.脱贫地区项目务工增加劳动者收入≥80万元
2.人均增收≥1.47万元
满意度指标
1.受益人口满意度≥95%</t>
  </si>
  <si>
    <t>红寺堡镇团结等村人饮维修改造项目</t>
  </si>
  <si>
    <t>维修管道总长1668m，新建检修阀井15座，解决红寺堡镇朝阳村自来水入户户数120户，铺设PE入户管道4500m，安装机械水表120块，新建联户水表井19座。联户水表井至每家入户室外取水井均采用定向拉管。</t>
  </si>
  <si>
    <t>团结村、玉池村、朝阳村</t>
  </si>
  <si>
    <t>2023年6月-2023年11月</t>
  </si>
  <si>
    <t>团结等村214户685人（其中脱贫户194户620人，监测对象10户46人）</t>
  </si>
  <si>
    <t>巩固提升人饮安全</t>
  </si>
  <si>
    <t>产出指标                                改造入巷管道 。                                                                                                                                           效益指标                                  1.是否保障饮水安全（是）。             2.受益脱贫人口100人                                  满意度指标
群众满意度≥95%</t>
  </si>
  <si>
    <t>太阳山镇买河等村人饮维修改造项目</t>
  </si>
  <si>
    <t>白塔水村：更换及铺设Dn110PE管140m，拆除及更换Φ25铜制锁闭阀18个。 
兴民村：维修阀井1座。
买河村：入户2户，更换φ25PPR冷水管180m，更换DN15水表2个，安装Φ25PPR热熔球阀4个及连接件等；管线穿涵洞处进行保温处理，保温岩棉毡（2层）共120㎡。 
红星村：入户1户，新建联户水表井1座，更换φ25PPR冷水管40m，更换DN15水表1个，安装Φ25PPR热熔球阀2个及连接件。 
周新村：维修检查井50座，铺设Dn40PE管850m，新建联户水表井2座。 
巴庄子至苏家山处：铺设Dn75PE管2700m，新建联户水表井3座。 
周圈村：入户工程50户，配套Φ25PPR冷水管3500m，配套Φ 25PPR热熔球阀、DN15 水表、Φ 25铜制锁闭阀和Φ25PPR弯头各50个，配套φ25三通和DN25铜制内外丝各100个，管道开挖及回填发生土方量3300m³；更换DN15水表150个。
新一支：铺设Dn75PE管3790m，新建联户水表井5座。</t>
  </si>
  <si>
    <t>白塔水村、新民村、买河村、红星村、周新村、周圈村、康庄村新一支</t>
  </si>
  <si>
    <t>买河等村142户400人（其中脱贫户112户380人，监测对象14户56人）</t>
  </si>
  <si>
    <t>产出指标                               维修入巷管道及配套基础设施。                                                                                                                                         效益指标                                  1.是否保障饮水安全（是）。             2.受益脱贫人口380人                                  满意度指标
群众满意度≥95%</t>
  </si>
  <si>
    <t>新庄集乡新集等村人饮维修改造项目</t>
  </si>
  <si>
    <t>新集村 ：挖槽铺设De75PE给水管745m，管道沿线混凝土路面破除及修复745m，沿线各支巷道口设Φ1600混凝土模块水表井共32 座，改造原有Φ1200混凝土模块阀门井2座，设置Dn15入户水表节点214套，埋地Dn20PPR 入户管12840m。 
红川村：挖槽铺设De75PE给水管211m，管道沿线混凝土路面破除及修复 211m，拉管施工De75PE给水管197m，沿线各支巷道口设Φ1600 混凝土模块水表井共 7 座，改造并新建Φ1200混凝土模块阀门井2座，设置 Dn15入户水表节点20套，埋地Dn20PPR入户管1200m。 
康庄村-红阳村 ：挖槽铺设De225PE给水管642m，管道沿线混凝土路面破除及修复600m，拉管施工De225PE给水管14m（穿越村庄南侧干道），改造原有Φ1600 阀门井2座。 
东川村 ：挖槽铺设De200PE给水管1660m，管道沿线面包砖路面破除及修复460m，拉管施工De200PE给水管466m，沿线各支巷道口预留Φ1200混凝土模块碰口阀门井共 13 座，改造原有Φ1600 混凝土模块阀门井2座，管线沿途低点处设Φ1600 泄水排泥井和Φ1000 湿井各 1 座，管线沿途高点处设Φ1200 排气井2座。 
杨柳村 ：拉管施工De200PE给水管335m，改造并增设Φ1600混凝土模块阀门井3座。</t>
  </si>
  <si>
    <t>红川村、东川村、康庄村、新集村、杨柳村</t>
  </si>
  <si>
    <t>沙草墩村、新集等村125户630人（其中脱贫户150户406人，监测对象17户56人）</t>
  </si>
  <si>
    <t>产出指标                                                      维修入巷管道及配套基础设施。                                                                                                                                         效益指标                                  是否保障饮水安全（是）。                                             满意度指标
群众满意度≥95%</t>
  </si>
  <si>
    <t>红寺堡区新增入户供水工程</t>
  </si>
  <si>
    <t>上源村：更换铺设φ25PPR冷水管长60m，管道打压通水60m，安装Φ25PPR热熔球阀1个，以及安装其他连接件；面包砖拆除及恢复12㎡。 
朝阳村：更换铺设φ25PPR冷水管长40m，管道打压通水40m，拉管铺设Dn315PE管24m，安装Φ25PPR热熔球阀2个及连接件等。 
玉池村：更换铺设φ25PPR冷水管长370m，管道打压通水370m，更换DN15水表1个，安装Φ25PPR热熔球阀2个及连接件等；面包砖拆除及 恢复50㎡；新建联户水表井1座。 
团结村：更换阀井1座。 
红海村：安装Φ25PPR热熔球阀2个，更换DN15水表1个，以及安装其他连接件。 
和兴村：更换铺设φ25PPR冷水管长50m，管道打压通水50m，更换DN15水表2个，安装Φ25PPR热熔球阀2个及连接件等新建联户水表井1座。 
绿科新村:更换DN15水表2个，安装Φ25PPR热熔球阀4个及连接件等新建联户水表井1座。
红崖湾村:铺设Dn63PE管4m，以及安装其他连接件。 
石炭沟村:更换铺设φ25PPR冷水管长240m，更换DN15水表3个，安装Φ25PPR热熔球阀4个及连接件等；新建联户水表井3座。 
大河村:更换铺设φ25PPR冷水管长80m，更换DN15水表1个，安装Φ25PPR热熔球阀1个，以及安装其他连接件。 
东源村:更换铺设φ25PPR冷水管长930m，管道打压通水930m，拆除及更换Φ25铜制锁闭阀8个，安装Φ25PPR热熔球阀16个，更换DN15水表2个，DN40闸阀1个，以及安装其他连接件；新建联户水表井1座。 
马渠:维修阀井1座，更换铺设φ25PPR冷水管长80m，拉管铺设Dn90PE管263m，安装Φ25PPR热熔球阀2个及连接件等；新建联户水表井9座。 
中圈塘村：拆除及更换水表）2个，拆除及更换Φ25PPR热熔球阀1个。 
沙草墩村：更换铺设φ25PPR冷水管长60m，安装Φ25PPR热熔球阀1个，更换DN15水表8个，以及安装其他连接件，新建联户水表井1座。 
三十二支：铺设φ110PE管长2m。 
黄羊滩村：更换铺设φ25PPR冷水管长2m，安装Φ25PPR热熔球阀1个及连接件等。 
羊坊滩村：更换铺设φ25PPR冷水管长396m，更换DN15水表1个，以及安装其他连接件等。</t>
  </si>
  <si>
    <t>2023年5月-2023年11月</t>
  </si>
  <si>
    <t>东源等村125户630人（其中脱贫户108户544人，监测对象4户16人）</t>
  </si>
  <si>
    <t>产出指标                                                      维修入巷管道及配套基础设施。                                                                                                                                          效益指标                                  是否保障饮水安全（是）。                                             满意度指标
群众满意度≥95%</t>
  </si>
  <si>
    <t>大河乡龙泉等村人饮维修改造项目</t>
  </si>
  <si>
    <t>新建φ160mmPE管2800m，采用拉管铺设，配套建设阀井5座；更换φ40mmPE管3530m，翻建分水井10座；更换φ25mmPPR冷水管332m；更换φ40mmPE管110m，更换φ25mmPPR冷水管160m。</t>
  </si>
  <si>
    <t>香园村、龙泉村、龙兴村</t>
  </si>
  <si>
    <t>香园等村320户952人（其中脱贫户298户886.55人，监测对象16户64人）</t>
  </si>
  <si>
    <t>产出指标                                                      铺设各类管道及闸阀井等。                                                                                                                                                      效益指标                                  是否保障饮水安全（是）。                                             满意度指标
群众满意度≥95%</t>
  </si>
  <si>
    <t>柳泉乡柳泉村等村人饮维修改造项目</t>
  </si>
  <si>
    <t>乡镇商户：铺设Φ315mmPE管10m，铺设Φ110mmPE管长110m，破除及恢复面包砖路面35㎡，以及安装其他连接件；新建联户水表井5座；入户24户，配套更换Φ25PPR热熔球阀、DN15水表等阀件。 
水套村：铺设Φ160mmPE管长1072m，新建闸阀井5座；穿水泥硬化路拉管2处。 
红塔村：铺设Φ50mmPE管长160m，新建闸阀井1座；入户2户，配套更换Φ25PPR热熔球阀、DN15水表等阀件。 
永新村：新建闸阀井1座；穿沥青路顶管1处。 
柳泉村：铺设Φ219mm钢管长70m，以及配套安装管件；破除及恢复面包砖路面40㎡，破除及恢复混凝土路面20㎡；新建闸阀井1座。 
豹子滩村：新建联户水表井35座；入户215户，配套Φ25PPR热熔球阀、DN15水表等阀件。</t>
  </si>
  <si>
    <t>柳泉村、水套村、豹子滩村、红塔村、永新村</t>
  </si>
  <si>
    <t>柳泉村、水套村、豹子滩等村1195户4916人（其中脱贫户1076户4391人，监测对象119户525人）</t>
  </si>
  <si>
    <t>产出指标                                                      维修入巷管道及配套基础设施。                                                                                                                                       效益指标                                  是否保障饮水安全（是）。                                             满意度指标
群众满意度≥95%</t>
  </si>
  <si>
    <t>新庄集乡红川村田间生产路建设项目</t>
  </si>
  <si>
    <t>铺设红川村田间生产路33.7公里，配套建设生产桥，满足群众生产需求。</t>
  </si>
  <si>
    <t>红川村892户3758人（其中脱贫户320户1080人，监测对象0户0人）</t>
  </si>
  <si>
    <t>通过完善基础设施，保障萝卜、西甜瓜产业高效发展，带动新集村、红川村群众务工就业。</t>
  </si>
  <si>
    <t>产出指标：
1：新建改建公路里程33公里
2：项目（工程）验收合格率≥100%
3：脱贫地区项目务工增加劳动者收入≥22万元
效益指标：
1：脱贫地区居民出行平均缩短时间≥1.5小时
2：工程设计使用年限≥8年
满意度指标
1：受益脱贫人口满意度≥92%</t>
  </si>
  <si>
    <t>新庄集乡新集村田间生产路建设项目</t>
  </si>
  <si>
    <t>对新集村萝卜种植基地田间道路17公里铺设砂砾，对坑洼地段土地平整。</t>
  </si>
  <si>
    <t>新集村125户630人（其中脱贫户58户197人，监测对象3户15人）</t>
  </si>
  <si>
    <t>通过完善基础设施，保障萝卜产业高效发展，带动新集村、红川村群众务工就业。</t>
  </si>
  <si>
    <t>产出指标：
1：新建改建公路里程16.4公里
2：项目（工程）验收合格率≥100%
3：脱贫地区项目务工增加劳动者收入≥22万元
效益指标：
1：脱贫地区居民出行平均缩短时间≥1.5小时
2：工程设计使用年限≥8年
满意度指标
1：受益脱贫人口满意度≥92%</t>
  </si>
  <si>
    <t>太阳山镇周新等村田间生产路建设项目</t>
  </si>
  <si>
    <t>铺设太阳山镇周新村田间生产路21.685公里。</t>
  </si>
  <si>
    <t>周新村898户3218人（其中脱贫户258户925人，监测对象3户6人</t>
  </si>
  <si>
    <t>通过实施田间道路工程，构建便捷高效的田间道路体系，使田块之间和田块与居民点保持便捷的交通联系，满足农业机械化生产、安全方便的生活需要。</t>
  </si>
  <si>
    <t>红寺堡镇红关等村田间生产路建设项目</t>
  </si>
  <si>
    <t>铺设红关、红海、梨花、田间生产路铺沙30.858公里。</t>
  </si>
  <si>
    <t>红关、红海等村13304户53758人（其中脱贫户169户526人，监测对象6户20人</t>
  </si>
  <si>
    <t>产出指标：
1：新建改建公路里程30公里
2：项目（工程）验收合格率≥100%
3：脱贫地区项目务工增加劳动者收入≥22万元
效益指标：
1：脱贫地区居民出行平均缩短时间≥1.5小时
2：工程设计使用年限≥8年
满意度指标
1：受益脱贫人口满意度≥92%</t>
  </si>
  <si>
    <t>红寺堡镇朝阳等村田间生产路建设项目</t>
  </si>
  <si>
    <t>铺设团结村、朝阳、上源、玉池、东源田间生产路共31公里。</t>
  </si>
  <si>
    <t>朝阳等村1320户4448人（其中脱贫户630户2328人，监测对象7户26人</t>
  </si>
  <si>
    <t>产出指标：
1：新建改建公路里程31公里
2：项目（工程）验收合格率≥100%
3：脱贫地区项目务工增加劳动者收入≥22万元
效益指标：
1：脱贫地区居民出行平均缩短时间≥1.5小时
2：工程设计使用年限≥8年
满意度指标
1：受益脱贫人口满意度≥92%</t>
  </si>
  <si>
    <t>柳泉乡豹子滩等村田间生产路建设项目</t>
  </si>
  <si>
    <t>“三西”农业建设任务39.711401万元，巩固拓展脱贫攻坚成果同乡村振兴任务。</t>
  </si>
  <si>
    <t>为豹子滩村3000余亩农田新建田间生产路18.315公里。</t>
  </si>
  <si>
    <t>豹子滩村601户（其中脱贫户155户658人，监测对象6户29人）</t>
  </si>
  <si>
    <t>产出指标：
1：新建改建公路里程18.3公里
2：项目（工程）验收合格率≥100%
3：脱贫地区项目务工增加劳动者收入≥22万元
效益指标：
1：脱贫地区居民出行平均缩短时间≥1.5小时
2：工程设计使用年限≥8年
满意度指标
1：受益脱贫人口满意度≥92%</t>
  </si>
  <si>
    <t>柳泉乡黄羊滩等村田间生产路建设项目</t>
  </si>
  <si>
    <t>铺设黄羊滩村、水套村约12.17公里田间生产路。</t>
  </si>
  <si>
    <t>黄羊滩村
水套村</t>
  </si>
  <si>
    <t>黄羊滩村、水套村1600户（其中脱贫户179户750人，监测对象5户18人）</t>
  </si>
  <si>
    <t>太阳山镇塘坊梁村入户路及生产路建设项目</t>
  </si>
  <si>
    <t>铺设长度为6.175km（其中入户路长度2.242km，生产路长度3.933km），宽度为5米。</t>
  </si>
  <si>
    <t>塘坊梁村125户550人（其中脱贫户38户135人，监测对象1户5人）</t>
  </si>
  <si>
    <t>产出指标：
1：新建改建公路里程6公里
2：项目（工程）验收合格率≥100%
3：脱贫地区项目务工增加劳动者收入≥22万元
效益指标：
1：脱贫地区居民出行平均缩短时间≥1.5小时
2：工程设计使用年限≥8年
满意度指标
1：受益脱贫人口满意度≥92%</t>
  </si>
  <si>
    <t>大河乡产业园区基础设施配套建设项目</t>
  </si>
  <si>
    <t>为大河乡肉牛养殖园区道路1.2公里、大河乡育肥羊养殖园区道路650米+雨水排管道790米、大河乡产业园硬化进场道路1.0公里。</t>
  </si>
  <si>
    <t>开元村
龙源村
乌沙塘园区</t>
  </si>
  <si>
    <t>开元等村1350户4590人（其中脱贫户317户1429人，监测对象10户42人）</t>
  </si>
  <si>
    <t>通过实施产业路工程，构建便捷高效的运输道路体系，使养殖园区与居民点保持便捷的交通联系，满足农业机械化生产、安全方便的生活需要。</t>
  </si>
  <si>
    <t>产出指标：
1：新建改建公路里程2.2公里
2：项目（工程）验收合格率≥100%
3：脱贫地区项目务工增加劳动者收入≥22万元
效益指标：
1：脱贫地区居民出行平均缩短时间≥1.5小时
2：工程设计使用年限≥8年
满意度指标
1：受益脱贫人口满意度≥92%</t>
  </si>
  <si>
    <t>红寺堡区新庄集乡巷道改造工程2023年以工代赈项目</t>
  </si>
  <si>
    <t xml:space="preserve">以工代赈任务389万元，巩固拓展脱贫攻坚成果同乡村振兴任务。     </t>
  </si>
  <si>
    <t>改造巷道9.99公里，其中东川村4.079公里，白墩村2.234公里，沙草墩3.677公里。（其中中央衔接以工代赈资金389万元）</t>
  </si>
  <si>
    <t>东川村
白墩村
沙草墩村</t>
  </si>
  <si>
    <t>住建交通局</t>
  </si>
  <si>
    <t>东川等村1076户3658人（其中脱贫户641户1539人，监测对象22户84人）</t>
  </si>
  <si>
    <t>通告项目实施，为改善人居环境、方便群众出行、提升城市形象的一项重要民生工程、民心工程，不断增强居民的获得感、幸福感和安全感，通过以工代赈方式，带动周边47人务工就业，预计发放劳务报酬94万元以上。</t>
  </si>
  <si>
    <t>产出指标：
1：新建改建公路里程9.99公里
2：项目（工程）验收合格率≥100%
3：脱贫地区项目务工增加劳动者务工收入≥94万元                          4：项目（工程）完成及时率≥100%
效益指标：
1：新建公路列养率≥100%
2：工程设计使用年限≥10年
满意度指标
1：受益脱贫人口满意度≥97%</t>
  </si>
  <si>
    <t>柳泉乡道路隐患安全整治项目</t>
  </si>
  <si>
    <t>平面交叉口改造2处、接长涵洞2道、人行钢桥2座、人行钢桥引道工程198m、人行道铺装 164.5 ㎡、草坪砖护坡28.6㎡、封闭路口-U 型挡车桩 4处33个、场地硬化180㎡等设施。</t>
  </si>
  <si>
    <t>柳泉村
沙泉村</t>
  </si>
  <si>
    <t>2023年3月-2023年6月</t>
  </si>
  <si>
    <t>沙泉村、柳泉村1700户6941人，（其中脱贫户484户1979人，监测户17户73人）</t>
  </si>
  <si>
    <t>为改善人居环境、方便群众出行、提升城市形象的一项重要民生工程、民心工程，不断增强居民的获得感、幸福感和安全感。</t>
  </si>
  <si>
    <t>产出指标：
1：新建人行钢桥引道198米
2：平面交叉口改造2处
3：人行道铺装164.5平方米
4.U型挡车桩4处33个
5.项目验收合格率≥100%
效益指标：
1：带动脱贫人口务工收入≥2000元
2：受益脱贫人口数≥500人
1：受益人口满意度≥97%</t>
  </si>
  <si>
    <t>红寺堡区国有北海林场林业产业和生产设施建设项目</t>
  </si>
  <si>
    <t>欠发达国有林场巩固提升任务673万元，巩固拓展脱贫攻坚成果同乡村振兴任务。</t>
  </si>
  <si>
    <t>一是建设提质增效生态经济林3500亩；二是建设保障性苗圃300亩；三是新建护林点生产管护用房2处480m2。</t>
  </si>
  <si>
    <t>红寺堡区</t>
  </si>
  <si>
    <t>自然资源局（北海林场）</t>
  </si>
  <si>
    <t>弘德村、白墩村、甜水河村60户204人（其中脱贫户35户119人人，监测户0户0人）</t>
  </si>
  <si>
    <t>通过配套基础设施，带动群众就业。</t>
  </si>
  <si>
    <t>产出指标：
1：提质增效生态经济林≥3500亩
2：新建保障性苗圃≥300亩
3：新建管护用房2处
4.项目验收合格率≥100%
效益指标：
1：带动脱贫人口务工收入≥2000元
2：受益脱贫人口数≥30户
满意度指标
1：受益人口满意度≥97%</t>
  </si>
  <si>
    <t>红寺堡区2023年农村公路路况提升工程</t>
  </si>
  <si>
    <t>改扩建</t>
  </si>
  <si>
    <t>实施路况提升总里程85.615公里，主要对4条沥青路面进行封层罩面，9条混凝土路面进行换板处理。设置交通标志86块、波形梁护栏1290米、示警桩412根，道口标柱520根、减速带51条等安全设施。（项目实际需要资金1320万元，已到位行业部门资金770万元，本次申请衔接资金550万元。）</t>
  </si>
  <si>
    <t>2023年7月-2023年10月</t>
  </si>
  <si>
    <t>全区1500户5850人</t>
  </si>
  <si>
    <t>通告项目实施，为改善人居环境、方便群众出行、提升城市形象的一项重要民生工程、民心工程，不断增强居民的获得感、幸福感和安全感</t>
  </si>
  <si>
    <t>产出指标：
1：提升公路里程85.615公里
2：项目（工程）验收合格率≥100%
效益指标：
1：脱贫地区居民出行平均缩短时间≥1.5小时
2：工程设计使用年限≥8年
满意度指标
1：受益脱贫人口满意度≥95%</t>
  </si>
  <si>
    <t>柳泉乡柳泉村乡村建设基础设施提升项目</t>
  </si>
  <si>
    <t>少数民族发展任务347.546288万元，巩固拓展脱贫攻坚成果同乡村振兴任务。</t>
  </si>
  <si>
    <t>柳泉村渠道维修1600m,人行道铺装8000m2,管涵30座150m;新建农副产品服务中心钢构拱棚2000㎡;对村庄内脏乱差地段进行人居环境整治。</t>
  </si>
  <si>
    <t>2023年8月-2023年12月</t>
  </si>
  <si>
    <t>柳泉村1057户4045人（其中脱贫户387户1653人；监测户9户42人）</t>
  </si>
  <si>
    <t>通过柳泉乡柳泉村乡村建设基础设施提升项目，补齐农业及服务业基础设施短板，促进产业发展，带动群众增收。项目建设期间，带动周边群众务工就业，增加劳动收入。群众满意度达95%以上。</t>
  </si>
  <si>
    <t>产出指标 ：                                            1.在柳泉村维修渠道1.6km；                                                 2.人行道铺装8000m2；
3.铺设管涵150m；
4.新建农副产品服务中心钢构拱棚2000㎡；
5.对村庄内脏乱差地段进行人居环境整治。                                效益指标 ：
1：带动周边群众务工人数≥ 30人                                            
2：带动务工人员人均增加收入≥3000元
3：受益人口数≥2000人次                          满意度指标：
1.群众满意度≥95%。</t>
  </si>
  <si>
    <t>人居环境整治</t>
  </si>
  <si>
    <t>红寺堡区病死畜禽无害化处理项目</t>
  </si>
  <si>
    <t>采购安装病死畜禽无害化处理污水处理设备1套；采购病死畜禽无害化处理消毒用品；购买社会化服务组织对红寺堡范围内病死畜禽收集、暂存和无害化处理等。</t>
  </si>
  <si>
    <t>全区20个行政村200户600人（其中脱贫户100户300人，监测对象15户45人）</t>
  </si>
  <si>
    <t>通过采购和配备病死畜禽运输处理相关设施设备和物资，对红寺堡区范围内农户的病死畜禽按规程进行无害化处理，减少养殖户动物疫病传播。</t>
  </si>
  <si>
    <t>产出指标：提升病死畜禽无害化处理能力和水平（是）
2.全年处理病死畜禽5000羊单位（100吨）以上
效益指标：
1.减少动物疫病传播，有效保护环境，保障动物源性食品安全。
满意度指标：
1.群众满意度90%以上</t>
  </si>
  <si>
    <t>红寺堡镇田园综合体建设项目</t>
  </si>
  <si>
    <t>道路路肩修缮、园路硬化铺装、经果林栽植、田园整治提升等。(2022年完成投资639.064011万元，2023年计划投资100万元，2024年计划投资200万元。)</t>
  </si>
  <si>
    <t>2022年3月-2024年8月</t>
  </si>
  <si>
    <t>中圈塘村595户、2125人。（其中脱贫户41户133人，监测对象1户3人）</t>
  </si>
  <si>
    <t>通过基础设施建设，发展壮大村集体经济，发展乡村观光旅游，项目建设期间，带动周边群众务工就业，增加劳动收入。</t>
  </si>
  <si>
    <t>产出指标：
1:园路硬化铺装、道路路肩修缮共计14500㎡。
2：经果林种植672棵。
3.项目验收合格率≥100%。
效益指标：
1：带动务工人员增加收入≥2000元
2：受益人口数≥40人次。
3.园路硬化铺装等硬化铺装使用年限8年。
满意度指标
1：受益人口满意度≥95%。</t>
  </si>
  <si>
    <t>人居环境整治项目</t>
  </si>
  <si>
    <t>红寺堡镇和兴村乡村振兴示范村建设项目</t>
  </si>
  <si>
    <t>和兴村东西三条巷道、南北两条巷道进行面包砖铺设共7971m2，1m*1m树池419个，1m*1.2m树池171个；植草砖铺设26.6m2，土方回填1604m3，土方换填618m3，平整场地4432m2；和兴村南侧空地布置经果林，栽植红梅杏1132株（两年养护），和兴村北侧林带栽植红梅杏1190株（两年养护），山桃578株（两年养护），换填种植土2320m3；经果林灌溉带PE管（De110/1.0MPa）2535m，PE管（De50/0.6MPa）484m，滴灌管（De16/0.3MPa）15386m等基础配套设施建设。</t>
  </si>
  <si>
    <t>和兴村442户1958人（其中脱贫户21户90人，监测对象4户22人）</t>
  </si>
  <si>
    <t>通过打造乡村振兴示范村，促进产业发展，补齐基础设施短板，带动群众增收，项目建设期间，带动周边群众务工就业，增加劳动收入群众满意度达95%以上。</t>
  </si>
  <si>
    <t>产出指标：
1:东西三条巷道、南北两条巷道面包砖铺设共7971㎡。
2：树池安装590个。
3：栽植红梅:3330棵。
3.项目验收合格率≥100%。
效益指标：
1：带动务工人员增加收入≥2000元
2：受益人口数≥20人次。
3.园路硬化铺装等硬化铺装使用年限8年。
满意度指标
1：受益人口满意度≥95%。</t>
  </si>
  <si>
    <t>红寺堡区农村人居环境整治项目</t>
  </si>
  <si>
    <t>围绕环境美、村庄美、田园美、庭院美“四美”整治目标，结合“四化”“五改”工作重点，从环境整治、交通及基础建设、村容村貌、发展规划、组织建设、田园建设、庭院建设8个方面28项进行人居环境整治，验收合格后采取以奖代补形式分配资金。具体以实施方案为准。</t>
  </si>
  <si>
    <t>全区5125户19358人（其中脱贫户380户1330人，监测对象53户180人）</t>
  </si>
  <si>
    <t>通过改造提升水、电、路、讯、网等基础设施，改善人居环境，提高群众生产生活质量，群众满意度达到95%以上。</t>
  </si>
  <si>
    <t>产出指标：
1：编制完成“多规合一”实用性村庄规划≥9个
2：新建农村无害化卫生厕所≥1000座
3：农村生活污水治理率力争≥20%
4.乡村绿化面积≥1000亩
5.评选“美丽庭院”≥2000户
效益指标：
1：脱贫地区居民出行平均缩短时间≥1.5小时
2：工程设计使用年限≥8年
满意度指标
1：受益脱贫人口满意度≥92%</t>
  </si>
  <si>
    <t>四</t>
  </si>
  <si>
    <t>就业类</t>
  </si>
  <si>
    <t>公益性
岗位</t>
  </si>
  <si>
    <t>红寺堡镇公益性岗位项目</t>
  </si>
  <si>
    <t>在红寺堡镇设置公益性岗位，带动脱贫户、监测户就业，月均工资1350元。</t>
  </si>
  <si>
    <t>红寺堡镇各行政村</t>
  </si>
  <si>
    <t>红寺堡镇各行政村185户185人（其中脱贫户175户175人，监测户10户10人）</t>
  </si>
  <si>
    <t>乡村公益性岗位带动实现在家门口就近就业、增加收入，提高了就业积极性，帮助实现自身价值的同时，提高家庭收入水平，从而实现联农带农。</t>
  </si>
  <si>
    <t>产出指标：
1：吸纳脱贫户及监测户185户
2：新增就业人口≥185人
3.项目验收合格率≥100%
4.优先带动监测对象（是）
效益指标：
1：带动脱贫人口务工收入≥10000元
2：受益脱贫人口数≥185人
满意度指标：
1：受益人口满意度≥97%。</t>
  </si>
  <si>
    <t>太阳山镇公益性岗位项目</t>
  </si>
  <si>
    <t>在太阳山镇设置公益性岗位，带动脱贫户、监测户就业，月均工资1350元。。</t>
  </si>
  <si>
    <t>太阳山镇各
行政村</t>
  </si>
  <si>
    <t>太阳山镇11个行政村40户50人（其中脱贫户25户25人，监测户15户15人）</t>
  </si>
  <si>
    <t>数量指标：
1.吸纳40户脱贫户、监测对象积极稳定就业
2.人均月工资发放1350元。
3.优先带动监测对象（是）
效益指标：
1.受益脱贫人口≧50人
满意度指标：
1.群众满意度达到95%以上。</t>
  </si>
  <si>
    <t>柳泉乡公益性岗位项目</t>
  </si>
  <si>
    <t>在柳泉乡设置公益性岗位，带动脱贫户、监测户就业，月均工资1350元。。</t>
  </si>
  <si>
    <t>柳泉乡各
行政村</t>
  </si>
  <si>
    <t>柳泉乡9个行政村123户123人（其中脱贫户82户82人，监测户41户41人）</t>
  </si>
  <si>
    <t>产出指标：
1：吸纳脱贫户及监测户123户
2：新增就业人口≥123人
3.项目验收合格率≥100%
4.优先带动监测对象（是）
效益指标：
1：带动脱贫人口务工收入≥10000元
2：受益脱贫人口数≥123人
满意度指标：
1：受益人口满意度≥97%。</t>
  </si>
  <si>
    <t>大河乡公益性岗位项目</t>
  </si>
  <si>
    <t>在红大河乡设置公益性岗位，带动脱贫户、监测户就业，月均工资1350元。。</t>
  </si>
  <si>
    <t>大河乡各
行政村</t>
  </si>
  <si>
    <t>大河村19户19人,平岭子村17户17人,河西村16户16人,乌沙塘村11户11人,石炭沟村18户18人,石坡子村18户18人,龙源村18户18,龙兴17户17人,香园16户16人,开元18户18人,麻黄沟村17户17人,龙源村18户18人,红崖17户17人,(其中脱贫户190户190人，监测户30户30人)。</t>
  </si>
  <si>
    <t>产出指标：
1.全乡开发220名就业岗位
2.人均月工资1350元
3.项目验收合格率≥100%
4.优先带动监测对象（是）
效益指标：
1.带动建档立卡脱贫户、“三类户”人均收入≥10000元
满意度指标
1.受益人口满意度≥95%</t>
  </si>
  <si>
    <t>新庄集乡公益性岗位项目</t>
  </si>
  <si>
    <t>在新庄集乡设置公益性岗位，带动脱贫户、监测户就业，月均工资1350元。。</t>
  </si>
  <si>
    <t>新庄集乡各
行政村</t>
  </si>
  <si>
    <t>新庄集乡各行政村150人（其中脱贫人口138户138人，监测对象12户12人）</t>
  </si>
  <si>
    <t>产出指标：
1.全乡开发150名就业岗位
2.人均月工资1350元
3.项目验收合格率≥100%
4.优先带动监测对象（是）
效益指标：
1.带动建档立卡脱贫户、“三类户”人均收入≥10000元
满意度指标
1.受益人口满意度≥95%</t>
  </si>
  <si>
    <t>务工
补助</t>
  </si>
  <si>
    <t>新庄集乡脱贫户及监测户务工奖补项目</t>
  </si>
  <si>
    <t>以前年度中央结余资金</t>
  </si>
  <si>
    <t>通过各种务工形式，连续就业达到2个月及以上，凭同一企业、帮扶车间、社会组织、农民合作社、个体工商户连续两个月及以上工资发放银行流水证明，创收12000元以上，给予每人2800元的一次性务工奖补，创收达到30000元以上，给予每人4800元的一次性务工奖补（该项政策不得与赴闽就业补贴同时享受）。</t>
  </si>
  <si>
    <t>16个行政村2000户2450人，（其中脱贫户1950户2380人，监测户50户70人）</t>
  </si>
  <si>
    <t>通过务工奖补，提高脱贫户及监测户人均收入。</t>
  </si>
  <si>
    <t>产出指标：
1：项目验收合格率≥98%
2：带动人数≥2450人
3：资金兑付率≥98%
4：资金投入≥1100万元
效益指标：
1：脱贫人口人均增收≥12500元
2：受益脱贫户检测户人口数≥1100人
满意度指标
1：满意度≥95%</t>
  </si>
  <si>
    <t>红寺堡镇脱贫户及监测户务工奖补项目</t>
  </si>
  <si>
    <t>15个行政村900户900人（其中脱贫户860户860人，监测户40户40人）</t>
  </si>
  <si>
    <t>项目计划吸纳900户农户（重点是脱贫户、监测对象）积极外出稳定就业，带动的收益对象户均增加收入。</t>
  </si>
  <si>
    <t>产出指标：
1：项目验收合格率≥98%
2：带动人数≥900人
3：资金兑付率≥98%
4：资金投入≥400万元
效益指标：
1：脱贫人口人均增收≥12500元
2：受益脱贫户检测户人口数≥900人
满意度指标
1：满意度≥95%</t>
  </si>
  <si>
    <t>五</t>
  </si>
  <si>
    <t>巩固三保障成果</t>
  </si>
  <si>
    <t>柳泉乡雨露计划项目</t>
  </si>
  <si>
    <t>对柳泉乡所有脱贫户、监测户中高职和大学专科生进行教育补助。（从 2023 年秋季学期开始，在享受国家职业教育资助政策基础上，叠加给予雨露计划助学补助，补助标准为：每生 2000 元/学期，每学年分秋季学期、春季学期两期审核发放。）</t>
  </si>
  <si>
    <t>2023年4月—2023年10月</t>
  </si>
  <si>
    <t>柳泉乡488户488人（其中脱贫户450户450人，监测户38户38人）</t>
  </si>
  <si>
    <t>对200户中高职学生春季1500元/人补助，秋季2000元/人补助，助力学生稳定求学。</t>
  </si>
  <si>
    <t>产出指标：
1：补助脱贫户、监测户大于等于480户
2：补助高职、大学专科学生≥480人
3.项目验收合格率≥100%
效益指标：
1：带动脱贫人口收入≥3500元
2：受益脱贫人口数≥480人
1：受益人口满意度≥98%。</t>
  </si>
  <si>
    <t>太阳山镇雨露计划项目</t>
  </si>
  <si>
    <t>对太阳山镇所有脱贫户、监测户中高职和大学专科生进行教育补助。（从 2023 年秋季学期开始，在享受国家职业教育资助政策基础上，叠加给予雨露计划助学补助，补助标准为：每生 2000 元/学期，每学年分秋季学期、春季学期两期审核发放。）</t>
  </si>
  <si>
    <t>太阳山镇274户274人（其中脱贫户242户242人，监测户32户32人）</t>
  </si>
  <si>
    <t>对80户中高职学生春季1500元/人补助，秋季2000元/人补助，助力学生稳定求学。</t>
  </si>
  <si>
    <t>产出指标：
1.春季生活补助1500元/人
2.秋季生活费补助2000元/人
效益指标：
1.保障学生就学≥270人。
满意度指标：
1.受益对象满意度达到95%</t>
  </si>
  <si>
    <t>新庄集乡雨露计划项目</t>
  </si>
  <si>
    <t>对新庄集乡所有脱贫户、监测户中高职和大学专科生进行教育补助。（从 2023 年秋季学期开始，在享受国家职业教育资助政策基础上，叠加给予雨露计划助学补助，补助标准为：每生 2000 元/学期，每学年分秋季学期、春季学期两期审核发放。）</t>
  </si>
  <si>
    <t>新庄集乡16村996户996人，其中脱贫925户925人，监测户71户71人。</t>
  </si>
  <si>
    <t>对695户中高职学生春季1500元/人补助，秋季2000元/人补助，助力学生稳定求学。</t>
  </si>
  <si>
    <t>产出指标
1.项目验收合格率≥98%；
2.带动脱贫户或监测户外出务工≥695户；
3.受益群体获得教育补贴≥3500元
效益指标
1.提高贫困人口教育质量方面（有效）
满意度指标
1.项目群众满意度≥95%</t>
  </si>
  <si>
    <t>大河乡雨露计划项目</t>
  </si>
  <si>
    <t>对大河乡所有脱贫户、监测户中高职和大学专科生进行教育补助，3000元/年/人。（从 2023 年秋季学期开始，在享受国家职业教育资助政策基础上，叠加给予雨露计划助学补助，补助标准为：每生 2000 元/学期，每学年分秋季学期、春季学期两期审核发放。）</t>
  </si>
  <si>
    <t>大河乡共计278户278人，大河村30户30人，河西村14户14人，红崖村19户19人，开元村21户21人，龙泉村28户28人，龙兴村25户25人，龙源村43户43人，麻黄沟村16户16人，平岭子村14户14人，石坡子村15户15人，石炭沟村16户16人，乌沙塘村23户23人，香园村14户14人（其中脱贫户274户274人，监测户4户4人）</t>
  </si>
  <si>
    <t>对278户中高职学生春季1500元/人补助，秋季2000元/人补助，助力学生稳定求学。</t>
  </si>
  <si>
    <t>产出指标：
1.对大河乡所有脱贫户、监测户中高职和大学专科生进行教育补助，3000元/年/人
效益指标：
1.保障受益人口学生生活
满意度指标
1.受益人口满意度≥95%</t>
  </si>
  <si>
    <t>红寺堡镇雨露计划项目</t>
  </si>
  <si>
    <t>对红寺堡镇所有脱贫户、监测户中高职和大学专科生进行教育补助。（从 2023 年秋季学期开始，在享受国家职业教育资助政策基础上，叠加给予雨露计划助学补助，补助标准为：每生 2000 元/学期，每学年分秋季学期、春季学期两期审核发放。）</t>
  </si>
  <si>
    <t>朝阳村39户40人，脱贫户39户40人，监测户0；东源村14户14人，脱贫户12户12人，监测户2户2人,；光彩村13户16人，脱贫户10户11人，监测户3户5人；和兴村2户2人，监测户0；河水村8户9人，脱贫户8户9人，监测户0；弘德村116户132人，脱贫户116户132人，监测户0；红关村15户17人，脱贫户14户16人，监测户1户1人；红海村13户15人，脱贫户13户15人，监测户0；梨花村18户18人，脱贫户18户18人，监测户0；上源村8户9人，脱贫户6户7人，监测户2户2人；同原村51户65人，脱贫户51户65人，监测户0；团结村48户54人，脱贫户48户54人，监测户0；兴旺村11户15人，脱贫户11户15人，监测户0；玉池村9户10人，脱贫户9户10人，监测户0；中圈塘村4户4人，脱贫户3户3人，监测户1户1人；</t>
  </si>
  <si>
    <t>对700户中高职学生春季1500元/人补助，秋季2000元/人补助，助力学生稳定求学。</t>
  </si>
  <si>
    <t>产出指标：
1.春季生活补助1500元/人
2.秋季生活费补助2000元/人
效益指标：
1.保障学生就学≥800人。
满意度指标：
1.受益对象满意度达到95%</t>
  </si>
  <si>
    <t>六</t>
  </si>
  <si>
    <t>精神文明创建</t>
  </si>
  <si>
    <t>红寺堡区低氟边销茶“健康饮茶”消费项目</t>
  </si>
  <si>
    <t>为全区脱贫监测三类人员、残疾人家庭每户送去2公斤的低氟边销茶，茶叶单价控制在100元左右。</t>
  </si>
  <si>
    <t>全区各乡镇</t>
  </si>
  <si>
    <t>2023年5月-2023年8月</t>
  </si>
  <si>
    <t>全区1408户5995人（其中脱贫户230户782人，监测对象3户12人）</t>
  </si>
  <si>
    <t>培养“健康饮茶”理念，提升全民健康水平。</t>
  </si>
  <si>
    <t>产出指标：
1：发放低氟边销茶≥5000斤
效益指标：
1：健康茶供应显著增加
2.流通销售网点不断增加
3.低氟边销茶生产供应安全充足
满意度指标
1：受益群众满意度≥92%。。</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</si>
</sst>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General&quot;户&quot;"/>
  </numFmts>
  <fonts count="47">
    <font>
      <sz val="11"/>
      <color theme="1"/>
      <name val="宋体"/>
      <charset val="134"/>
      <scheme val="minor"/>
    </font>
    <font>
      <sz val="10"/>
      <name val="Arial"/>
      <charset val="0"/>
    </font>
    <font>
      <sz val="10"/>
      <name val="Times New Roman"/>
      <charset val="0"/>
    </font>
    <font>
      <sz val="11"/>
      <name val="Arial"/>
      <charset val="0"/>
    </font>
    <font>
      <sz val="10"/>
      <name val="宋体"/>
      <charset val="0"/>
    </font>
    <font>
      <sz val="14"/>
      <name val="黑体"/>
      <charset val="0"/>
    </font>
    <font>
      <sz val="22"/>
      <name val="方正小标宋简体"/>
      <charset val="134"/>
    </font>
    <font>
      <sz val="12"/>
      <name val="宋体"/>
      <charset val="134"/>
    </font>
    <font>
      <b/>
      <sz val="11"/>
      <name val="宋体"/>
      <charset val="134"/>
    </font>
    <font>
      <sz val="11"/>
      <name val="黑体"/>
      <charset val="134"/>
    </font>
    <font>
      <b/>
      <sz val="10.5"/>
      <name val="Times New Roman"/>
      <charset val="134"/>
    </font>
    <font>
      <sz val="10.5"/>
      <name val="Times New Roman"/>
      <charset val="134"/>
    </font>
    <font>
      <sz val="10.5"/>
      <name val="黑体"/>
      <charset val="134"/>
    </font>
    <font>
      <b/>
      <sz val="11"/>
      <name val="楷体"/>
      <charset val="134"/>
    </font>
    <font>
      <sz val="11"/>
      <name val="楷体"/>
      <charset val="134"/>
    </font>
    <font>
      <sz val="11"/>
      <name val="宋体"/>
      <charset val="134"/>
      <scheme val="minor"/>
    </font>
    <font>
      <sz val="11"/>
      <name val="宋体"/>
      <charset val="0"/>
      <scheme val="minor"/>
    </font>
    <font>
      <sz val="11"/>
      <name val="Times New Roman"/>
      <charset val="134"/>
    </font>
    <font>
      <sz val="11"/>
      <name val="方正小标宋简体"/>
      <charset val="134"/>
    </font>
    <font>
      <sz val="11"/>
      <name val="宋体"/>
      <charset val="0"/>
    </font>
    <font>
      <sz val="22"/>
      <name val="Times New Roman"/>
      <charset val="134"/>
    </font>
    <font>
      <sz val="22"/>
      <name val="宋体"/>
      <charset val="134"/>
    </font>
    <font>
      <b/>
      <sz val="10.5"/>
      <name val="宋体"/>
      <charset val="0"/>
    </font>
    <font>
      <sz val="10"/>
      <name val="宋体"/>
      <charset val="0"/>
      <scheme val="minor"/>
    </font>
    <font>
      <sz val="11"/>
      <name val="宋体"/>
      <charset val="134"/>
    </font>
    <font>
      <sz val="11"/>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scheme val="minor"/>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2" borderId="6"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7" applyNumberFormat="0" applyFill="0" applyAlignment="0" applyProtection="0">
      <alignment vertical="center"/>
    </xf>
    <xf numFmtId="0" fontId="32" fillId="0" borderId="7" applyNumberFormat="0" applyFill="0" applyAlignment="0" applyProtection="0">
      <alignment vertical="center"/>
    </xf>
    <xf numFmtId="0" fontId="33" fillId="0" borderId="8" applyNumberFormat="0" applyFill="0" applyAlignment="0" applyProtection="0">
      <alignment vertical="center"/>
    </xf>
    <xf numFmtId="0" fontId="33" fillId="0" borderId="0" applyNumberFormat="0" applyFill="0" applyBorder="0" applyAlignment="0" applyProtection="0">
      <alignment vertical="center"/>
    </xf>
    <xf numFmtId="0" fontId="34" fillId="3" borderId="9" applyNumberFormat="0" applyAlignment="0" applyProtection="0">
      <alignment vertical="center"/>
    </xf>
    <xf numFmtId="0" fontId="35" fillId="4" borderId="10" applyNumberFormat="0" applyAlignment="0" applyProtection="0">
      <alignment vertical="center"/>
    </xf>
    <xf numFmtId="0" fontId="36" fillId="4" borderId="9" applyNumberFormat="0" applyAlignment="0" applyProtection="0">
      <alignment vertical="center"/>
    </xf>
    <xf numFmtId="0" fontId="37" fillId="5" borderId="11" applyNumberFormat="0" applyAlignment="0" applyProtection="0">
      <alignment vertical="center"/>
    </xf>
    <xf numFmtId="0" fontId="38" fillId="0" borderId="12" applyNumberFormat="0" applyFill="0" applyAlignment="0" applyProtection="0">
      <alignment vertical="center"/>
    </xf>
    <xf numFmtId="0" fontId="39" fillId="0" borderId="13" applyNumberFormat="0" applyFill="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cellStyleXfs>
  <cellXfs count="72">
    <xf numFmtId="0" fontId="0" fillId="0" borderId="0" xfId="0">
      <alignment vertical="center"/>
    </xf>
    <xf numFmtId="0" fontId="1" fillId="0" borderId="0" xfId="0" applyFont="1" applyFill="1" applyBorder="1" applyAlignment="1"/>
    <xf numFmtId="0" fontId="1" fillId="0" borderId="0" xfId="0" applyFont="1" applyFill="1" applyBorder="1" applyAlignment="1">
      <alignment horizontal="center"/>
    </xf>
    <xf numFmtId="0" fontId="1" fillId="0" borderId="0" xfId="0" applyFont="1" applyFill="1" applyAlignment="1"/>
    <xf numFmtId="49" fontId="1" fillId="0" borderId="0" xfId="0" applyNumberFormat="1" applyFont="1" applyFill="1" applyBorder="1" applyAlignment="1">
      <alignment wrapText="1"/>
    </xf>
    <xf numFmtId="0" fontId="1" fillId="0" borderId="0" xfId="0" applyFont="1" applyFill="1" applyBorder="1" applyAlignment="1">
      <alignment horizontal="left" vertical="center"/>
    </xf>
    <xf numFmtId="0" fontId="2" fillId="0" borderId="0" xfId="0" applyFont="1" applyFill="1" applyBorder="1" applyAlignment="1"/>
    <xf numFmtId="176" fontId="3" fillId="0" borderId="0" xfId="0" applyNumberFormat="1" applyFont="1" applyFill="1" applyBorder="1" applyAlignment="1">
      <alignment horizontal="center" vertical="center"/>
    </xf>
    <xf numFmtId="176" fontId="3" fillId="0" borderId="0" xfId="0" applyNumberFormat="1" applyFont="1" applyFill="1" applyBorder="1" applyAlignment="1">
      <alignment horizontal="center"/>
    </xf>
    <xf numFmtId="0" fontId="2" fillId="0" borderId="0" xfId="0" applyFont="1" applyFill="1" applyBorder="1" applyAlignment="1">
      <alignment horizontal="center" wrapText="1"/>
    </xf>
    <xf numFmtId="0" fontId="2" fillId="0" borderId="0" xfId="0" applyFont="1" applyFill="1" applyBorder="1" applyAlignment="1">
      <alignment horizontal="center"/>
    </xf>
    <xf numFmtId="0" fontId="4" fillId="0" borderId="0" xfId="0" applyFont="1" applyFill="1" applyBorder="1" applyAlignment="1">
      <alignment horizontal="left" vertical="center"/>
    </xf>
    <xf numFmtId="0" fontId="5" fillId="0" borderId="0" xfId="0" applyFont="1" applyFill="1" applyBorder="1" applyAlignment="1">
      <alignment horizontal="left" vertical="center"/>
    </xf>
    <xf numFmtId="0" fontId="6" fillId="0" borderId="0" xfId="0" applyFont="1" applyFill="1" applyAlignment="1">
      <alignment horizontal="center" vertical="center" wrapText="1"/>
    </xf>
    <xf numFmtId="0" fontId="7" fillId="0" borderId="0" xfId="0" applyFont="1" applyFill="1" applyBorder="1" applyAlignment="1">
      <alignment horizontal="left" vertical="center"/>
    </xf>
    <xf numFmtId="0" fontId="7" fillId="0" borderId="0" xfId="0" applyFont="1" applyFill="1" applyBorder="1" applyAlignment="1">
      <alignment horizontal="center" vertical="center" wrapText="1"/>
    </xf>
    <xf numFmtId="0" fontId="8" fillId="0" borderId="1" xfId="0" applyFont="1" applyFill="1" applyBorder="1" applyAlignment="1">
      <alignment horizontal="center" vertical="center"/>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vertical="center"/>
    </xf>
    <xf numFmtId="49" fontId="11" fillId="0" borderId="1" xfId="0" applyNumberFormat="1" applyFont="1" applyFill="1" applyBorder="1" applyAlignment="1">
      <alignment vertical="center" wrapText="1"/>
    </xf>
    <xf numFmtId="0" fontId="11"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xf>
    <xf numFmtId="49" fontId="14"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justify" vertical="center" wrapText="1"/>
    </xf>
    <xf numFmtId="0" fontId="16" fillId="0" borderId="1" xfId="0" applyFont="1" applyFill="1" applyBorder="1" applyAlignment="1">
      <alignment horizontal="left" vertical="center" wrapText="1"/>
    </xf>
    <xf numFmtId="49" fontId="15" fillId="0" borderId="1" xfId="0" applyNumberFormat="1" applyFont="1" applyFill="1" applyBorder="1" applyAlignment="1">
      <alignment horizontal="left" vertical="center" wrapText="1"/>
    </xf>
    <xf numFmtId="49" fontId="15" fillId="0" borderId="1" xfId="0" applyNumberFormat="1" applyFont="1" applyFill="1" applyBorder="1" applyAlignment="1">
      <alignment horizontal="justify" vertical="center" wrapText="1"/>
    </xf>
    <xf numFmtId="176" fontId="18" fillId="0" borderId="0" xfId="0" applyNumberFormat="1" applyFont="1" applyFill="1" applyAlignment="1">
      <alignment horizontal="center" vertical="center" wrapText="1"/>
    </xf>
    <xf numFmtId="176" fontId="9" fillId="0" borderId="1" xfId="0" applyNumberFormat="1"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176" fontId="9" fillId="0" borderId="3" xfId="0" applyNumberFormat="1" applyFont="1" applyFill="1" applyBorder="1" applyAlignment="1">
      <alignment horizontal="center" vertical="center" wrapText="1"/>
    </xf>
    <xf numFmtId="176" fontId="9" fillId="0" borderId="4" xfId="0" applyNumberFormat="1" applyFont="1" applyFill="1" applyBorder="1" applyAlignment="1">
      <alignment horizontal="center" vertical="center" wrapText="1"/>
    </xf>
    <xf numFmtId="176" fontId="17"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176" fontId="16" fillId="0" borderId="1" xfId="0" applyNumberFormat="1" applyFont="1" applyFill="1" applyBorder="1" applyAlignment="1">
      <alignment horizontal="center" vertical="center"/>
    </xf>
    <xf numFmtId="176" fontId="19" fillId="0" borderId="1" xfId="0" applyNumberFormat="1" applyFont="1" applyFill="1" applyBorder="1" applyAlignment="1">
      <alignment horizontal="center" vertical="center"/>
    </xf>
    <xf numFmtId="177" fontId="15"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20" fillId="0" borderId="0" xfId="0" applyFont="1" applyFill="1" applyAlignment="1">
      <alignment horizontal="center" vertical="center" wrapText="1"/>
    </xf>
    <xf numFmtId="0" fontId="21" fillId="0" borderId="0" xfId="0" applyFont="1" applyFill="1" applyAlignment="1">
      <alignment horizontal="center" vertical="center" wrapText="1"/>
    </xf>
    <xf numFmtId="0" fontId="22" fillId="0" borderId="0" xfId="0" applyFont="1" applyFill="1" applyAlignment="1">
      <alignment horizontal="right" vertical="center"/>
    </xf>
    <xf numFmtId="176" fontId="11" fillId="0" borderId="1" xfId="0" applyNumberFormat="1" applyFont="1" applyFill="1" applyBorder="1" applyAlignment="1">
      <alignment horizontal="left" vertical="center" wrapText="1"/>
    </xf>
    <xf numFmtId="0" fontId="15" fillId="0" borderId="1" xfId="0" applyFont="1" applyFill="1" applyBorder="1" applyAlignment="1">
      <alignment vertical="center" wrapText="1"/>
    </xf>
    <xf numFmtId="0" fontId="23"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4" xfId="0" applyFont="1" applyFill="1" applyBorder="1" applyAlignment="1">
      <alignment horizontal="center" vertical="center"/>
    </xf>
    <xf numFmtId="0" fontId="15" fillId="0" borderId="4" xfId="0" applyFont="1" applyFill="1" applyBorder="1" applyAlignment="1">
      <alignment horizontal="center" vertical="center" wrapText="1"/>
    </xf>
    <xf numFmtId="0" fontId="15" fillId="0" borderId="1" xfId="0" applyFont="1" applyFill="1" applyBorder="1" applyAlignment="1">
      <alignment horizontal="justify" vertical="center" wrapText="1"/>
    </xf>
    <xf numFmtId="0" fontId="16" fillId="0" borderId="1" xfId="0" applyNumberFormat="1" applyFont="1" applyFill="1" applyBorder="1" applyAlignment="1">
      <alignment horizontal="left" vertical="center" wrapText="1"/>
    </xf>
    <xf numFmtId="0" fontId="19" fillId="0" borderId="1"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justify" vertical="center" wrapText="1"/>
    </xf>
    <xf numFmtId="49" fontId="24" fillId="0" borderId="1" xfId="0" applyNumberFormat="1" applyFont="1" applyFill="1" applyBorder="1" applyAlignment="1">
      <alignment horizontal="left" vertical="center" wrapText="1"/>
    </xf>
    <xf numFmtId="0" fontId="15" fillId="0" borderId="1" xfId="0" applyNumberFormat="1" applyFont="1" applyFill="1" applyBorder="1" applyAlignment="1">
      <alignment horizontal="center" vertical="center"/>
    </xf>
    <xf numFmtId="0" fontId="4" fillId="0" borderId="0" xfId="0" applyFont="1" applyFill="1" applyBorder="1" applyAlignment="1">
      <alignment horizontal="center"/>
    </xf>
    <xf numFmtId="176" fontId="19" fillId="0" borderId="0" xfId="0" applyNumberFormat="1" applyFont="1" applyFill="1" applyBorder="1" applyAlignment="1">
      <alignment horizontal="center" vertical="center"/>
    </xf>
    <xf numFmtId="176" fontId="19" fillId="0" borderId="0" xfId="0" applyNumberFormat="1" applyFont="1" applyFill="1" applyBorder="1" applyAlignment="1">
      <alignment horizontal="center"/>
    </xf>
    <xf numFmtId="0" fontId="4" fillId="0" borderId="0" xfId="0" applyFont="1" applyFill="1" applyBorder="1" applyAlignment="1">
      <alignment horizontal="center" wrapText="1"/>
    </xf>
    <xf numFmtId="176" fontId="25" fillId="0" borderId="0" xfId="0" applyNumberFormat="1" applyFont="1" applyFill="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92D05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473710</xdr:colOff>
      <xdr:row>171</xdr:row>
      <xdr:rowOff>0</xdr:rowOff>
    </xdr:from>
    <xdr:to>
      <xdr:col>4</xdr:col>
      <xdr:colOff>739140</xdr:colOff>
      <xdr:row>171</xdr:row>
      <xdr:rowOff>525145</xdr:rowOff>
    </xdr:to>
    <xdr:pic>
      <xdr:nvPicPr>
        <xdr:cNvPr id="2402" name="Picture 1027" descr="clip_image2400" hidden="1"/>
        <xdr:cNvPicPr>
          <a:picLocks noChangeAspect="1"/>
        </xdr:cNvPicPr>
      </xdr:nvPicPr>
      <xdr:blipFill>
        <a:blip r:embed="rId1"/>
        <a:stretch>
          <a:fillRect/>
        </a:stretch>
      </xdr:blipFill>
      <xdr:spPr>
        <a:xfrm>
          <a:off x="2774950" y="351964625"/>
          <a:ext cx="265430" cy="525145"/>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476250</xdr:rowOff>
    </xdr:to>
    <xdr:pic>
      <xdr:nvPicPr>
        <xdr:cNvPr id="2403" name="Picture 1027" descr="clip_image2400" hidden="1"/>
        <xdr:cNvPicPr>
          <a:picLocks noChangeAspect="1"/>
        </xdr:cNvPicPr>
      </xdr:nvPicPr>
      <xdr:blipFill>
        <a:blip r:embed="rId1"/>
        <a:stretch>
          <a:fillRect/>
        </a:stretch>
      </xdr:blipFill>
      <xdr:spPr>
        <a:xfrm>
          <a:off x="2774950" y="351964625"/>
          <a:ext cx="356235" cy="476250"/>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554355</xdr:rowOff>
    </xdr:to>
    <xdr:pic>
      <xdr:nvPicPr>
        <xdr:cNvPr id="2404" name="Picture 1027" descr="clip_image2400" hidden="1"/>
        <xdr:cNvPicPr>
          <a:picLocks noChangeAspect="1"/>
        </xdr:cNvPicPr>
      </xdr:nvPicPr>
      <xdr:blipFill>
        <a:blip r:embed="rId1"/>
        <a:stretch>
          <a:fillRect/>
        </a:stretch>
      </xdr:blipFill>
      <xdr:spPr>
        <a:xfrm>
          <a:off x="2774950" y="351964625"/>
          <a:ext cx="356235" cy="554355"/>
        </a:xfrm>
        <a:prstGeom prst="rect">
          <a:avLst/>
        </a:prstGeom>
        <a:noFill/>
        <a:ln w="9525">
          <a:noFill/>
        </a:ln>
      </xdr:spPr>
    </xdr:pic>
    <xdr:clientData/>
  </xdr:twoCellAnchor>
  <xdr:twoCellAnchor editAs="oneCell">
    <xdr:from>
      <xdr:col>4</xdr:col>
      <xdr:colOff>473710</xdr:colOff>
      <xdr:row>171</xdr:row>
      <xdr:rowOff>0</xdr:rowOff>
    </xdr:from>
    <xdr:to>
      <xdr:col>4</xdr:col>
      <xdr:colOff>739140</xdr:colOff>
      <xdr:row>171</xdr:row>
      <xdr:rowOff>525145</xdr:rowOff>
    </xdr:to>
    <xdr:pic>
      <xdr:nvPicPr>
        <xdr:cNvPr id="2405" name="Picture 1027" descr="clip_image2400" hidden="1"/>
        <xdr:cNvPicPr>
          <a:picLocks noChangeAspect="1"/>
        </xdr:cNvPicPr>
      </xdr:nvPicPr>
      <xdr:blipFill>
        <a:blip r:embed="rId1"/>
        <a:stretch>
          <a:fillRect/>
        </a:stretch>
      </xdr:blipFill>
      <xdr:spPr>
        <a:xfrm>
          <a:off x="2774950" y="351964625"/>
          <a:ext cx="265430" cy="525145"/>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476250</xdr:rowOff>
    </xdr:to>
    <xdr:pic>
      <xdr:nvPicPr>
        <xdr:cNvPr id="2406" name="Picture 1027" descr="clip_image2400" hidden="1"/>
        <xdr:cNvPicPr>
          <a:picLocks noChangeAspect="1"/>
        </xdr:cNvPicPr>
      </xdr:nvPicPr>
      <xdr:blipFill>
        <a:blip r:embed="rId1"/>
        <a:stretch>
          <a:fillRect/>
        </a:stretch>
      </xdr:blipFill>
      <xdr:spPr>
        <a:xfrm>
          <a:off x="2774950" y="351964625"/>
          <a:ext cx="356235" cy="476250"/>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554355</xdr:rowOff>
    </xdr:to>
    <xdr:pic>
      <xdr:nvPicPr>
        <xdr:cNvPr id="2407" name="Picture 1027" descr="clip_image2400" hidden="1"/>
        <xdr:cNvPicPr>
          <a:picLocks noChangeAspect="1"/>
        </xdr:cNvPicPr>
      </xdr:nvPicPr>
      <xdr:blipFill>
        <a:blip r:embed="rId1"/>
        <a:stretch>
          <a:fillRect/>
        </a:stretch>
      </xdr:blipFill>
      <xdr:spPr>
        <a:xfrm>
          <a:off x="2774950" y="351964625"/>
          <a:ext cx="356235" cy="554355"/>
        </a:xfrm>
        <a:prstGeom prst="rect">
          <a:avLst/>
        </a:prstGeom>
        <a:noFill/>
        <a:ln w="9525">
          <a:noFill/>
        </a:ln>
      </xdr:spPr>
    </xdr:pic>
    <xdr:clientData/>
  </xdr:twoCellAnchor>
  <xdr:twoCellAnchor editAs="oneCell">
    <xdr:from>
      <xdr:col>4</xdr:col>
      <xdr:colOff>473710</xdr:colOff>
      <xdr:row>171</xdr:row>
      <xdr:rowOff>0</xdr:rowOff>
    </xdr:from>
    <xdr:to>
      <xdr:col>4</xdr:col>
      <xdr:colOff>739140</xdr:colOff>
      <xdr:row>171</xdr:row>
      <xdr:rowOff>525145</xdr:rowOff>
    </xdr:to>
    <xdr:pic>
      <xdr:nvPicPr>
        <xdr:cNvPr id="2408" name="Picture 1027" descr="clip_image2400" hidden="1"/>
        <xdr:cNvPicPr>
          <a:picLocks noChangeAspect="1"/>
        </xdr:cNvPicPr>
      </xdr:nvPicPr>
      <xdr:blipFill>
        <a:blip r:embed="rId1"/>
        <a:stretch>
          <a:fillRect/>
        </a:stretch>
      </xdr:blipFill>
      <xdr:spPr>
        <a:xfrm>
          <a:off x="2774950" y="351964625"/>
          <a:ext cx="265430" cy="525145"/>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476250</xdr:rowOff>
    </xdr:to>
    <xdr:pic>
      <xdr:nvPicPr>
        <xdr:cNvPr id="2409" name="Picture 1027" descr="clip_image2400" hidden="1"/>
        <xdr:cNvPicPr>
          <a:picLocks noChangeAspect="1"/>
        </xdr:cNvPicPr>
      </xdr:nvPicPr>
      <xdr:blipFill>
        <a:blip r:embed="rId1"/>
        <a:stretch>
          <a:fillRect/>
        </a:stretch>
      </xdr:blipFill>
      <xdr:spPr>
        <a:xfrm>
          <a:off x="2774950" y="351964625"/>
          <a:ext cx="356235" cy="476250"/>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554355</xdr:rowOff>
    </xdr:to>
    <xdr:pic>
      <xdr:nvPicPr>
        <xdr:cNvPr id="2410" name="Picture 1027" descr="clip_image2400" hidden="1"/>
        <xdr:cNvPicPr>
          <a:picLocks noChangeAspect="1"/>
        </xdr:cNvPicPr>
      </xdr:nvPicPr>
      <xdr:blipFill>
        <a:blip r:embed="rId1"/>
        <a:stretch>
          <a:fillRect/>
        </a:stretch>
      </xdr:blipFill>
      <xdr:spPr>
        <a:xfrm>
          <a:off x="2774950" y="351964625"/>
          <a:ext cx="356235" cy="554355"/>
        </a:xfrm>
        <a:prstGeom prst="rect">
          <a:avLst/>
        </a:prstGeom>
        <a:noFill/>
        <a:ln w="9525">
          <a:noFill/>
        </a:ln>
      </xdr:spPr>
    </xdr:pic>
    <xdr:clientData/>
  </xdr:twoCellAnchor>
  <xdr:twoCellAnchor editAs="oneCell">
    <xdr:from>
      <xdr:col>4</xdr:col>
      <xdr:colOff>473710</xdr:colOff>
      <xdr:row>171</xdr:row>
      <xdr:rowOff>0</xdr:rowOff>
    </xdr:from>
    <xdr:to>
      <xdr:col>4</xdr:col>
      <xdr:colOff>739140</xdr:colOff>
      <xdr:row>171</xdr:row>
      <xdr:rowOff>525145</xdr:rowOff>
    </xdr:to>
    <xdr:pic>
      <xdr:nvPicPr>
        <xdr:cNvPr id="2411" name="Picture 1027" descr="clip_image2400" hidden="1"/>
        <xdr:cNvPicPr>
          <a:picLocks noChangeAspect="1"/>
        </xdr:cNvPicPr>
      </xdr:nvPicPr>
      <xdr:blipFill>
        <a:blip r:embed="rId1"/>
        <a:stretch>
          <a:fillRect/>
        </a:stretch>
      </xdr:blipFill>
      <xdr:spPr>
        <a:xfrm>
          <a:off x="2774950" y="351964625"/>
          <a:ext cx="265430" cy="525145"/>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476250</xdr:rowOff>
    </xdr:to>
    <xdr:pic>
      <xdr:nvPicPr>
        <xdr:cNvPr id="2412" name="Picture 1027" descr="clip_image2400" hidden="1"/>
        <xdr:cNvPicPr>
          <a:picLocks noChangeAspect="1"/>
        </xdr:cNvPicPr>
      </xdr:nvPicPr>
      <xdr:blipFill>
        <a:blip r:embed="rId1"/>
        <a:stretch>
          <a:fillRect/>
        </a:stretch>
      </xdr:blipFill>
      <xdr:spPr>
        <a:xfrm>
          <a:off x="2774950" y="351964625"/>
          <a:ext cx="356235" cy="476250"/>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554355</xdr:rowOff>
    </xdr:to>
    <xdr:pic>
      <xdr:nvPicPr>
        <xdr:cNvPr id="2413" name="Picture 1027" descr="clip_image2400" hidden="1"/>
        <xdr:cNvPicPr>
          <a:picLocks noChangeAspect="1"/>
        </xdr:cNvPicPr>
      </xdr:nvPicPr>
      <xdr:blipFill>
        <a:blip r:embed="rId1"/>
        <a:stretch>
          <a:fillRect/>
        </a:stretch>
      </xdr:blipFill>
      <xdr:spPr>
        <a:xfrm>
          <a:off x="2774950" y="351964625"/>
          <a:ext cx="356235" cy="554355"/>
        </a:xfrm>
        <a:prstGeom prst="rect">
          <a:avLst/>
        </a:prstGeom>
        <a:noFill/>
        <a:ln w="9525">
          <a:noFill/>
        </a:ln>
      </xdr:spPr>
    </xdr:pic>
    <xdr:clientData/>
  </xdr:twoCellAnchor>
  <xdr:twoCellAnchor editAs="oneCell">
    <xdr:from>
      <xdr:col>4</xdr:col>
      <xdr:colOff>473710</xdr:colOff>
      <xdr:row>171</xdr:row>
      <xdr:rowOff>0</xdr:rowOff>
    </xdr:from>
    <xdr:to>
      <xdr:col>4</xdr:col>
      <xdr:colOff>739140</xdr:colOff>
      <xdr:row>171</xdr:row>
      <xdr:rowOff>525145</xdr:rowOff>
    </xdr:to>
    <xdr:pic>
      <xdr:nvPicPr>
        <xdr:cNvPr id="2414" name="Picture 1027" descr="clip_image2400" hidden="1"/>
        <xdr:cNvPicPr>
          <a:picLocks noChangeAspect="1"/>
        </xdr:cNvPicPr>
      </xdr:nvPicPr>
      <xdr:blipFill>
        <a:blip r:embed="rId1"/>
        <a:stretch>
          <a:fillRect/>
        </a:stretch>
      </xdr:blipFill>
      <xdr:spPr>
        <a:xfrm>
          <a:off x="2774950" y="351964625"/>
          <a:ext cx="265430" cy="525145"/>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476250</xdr:rowOff>
    </xdr:to>
    <xdr:pic>
      <xdr:nvPicPr>
        <xdr:cNvPr id="2415" name="Picture 1027" descr="clip_image2400" hidden="1"/>
        <xdr:cNvPicPr>
          <a:picLocks noChangeAspect="1"/>
        </xdr:cNvPicPr>
      </xdr:nvPicPr>
      <xdr:blipFill>
        <a:blip r:embed="rId1"/>
        <a:stretch>
          <a:fillRect/>
        </a:stretch>
      </xdr:blipFill>
      <xdr:spPr>
        <a:xfrm>
          <a:off x="2774950" y="351964625"/>
          <a:ext cx="356235" cy="476250"/>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554355</xdr:rowOff>
    </xdr:to>
    <xdr:pic>
      <xdr:nvPicPr>
        <xdr:cNvPr id="2416" name="Picture 1027" descr="clip_image2400" hidden="1"/>
        <xdr:cNvPicPr>
          <a:picLocks noChangeAspect="1"/>
        </xdr:cNvPicPr>
      </xdr:nvPicPr>
      <xdr:blipFill>
        <a:blip r:embed="rId1"/>
        <a:stretch>
          <a:fillRect/>
        </a:stretch>
      </xdr:blipFill>
      <xdr:spPr>
        <a:xfrm>
          <a:off x="2774950" y="351964625"/>
          <a:ext cx="356235" cy="554355"/>
        </a:xfrm>
        <a:prstGeom prst="rect">
          <a:avLst/>
        </a:prstGeom>
        <a:noFill/>
        <a:ln w="9525">
          <a:noFill/>
        </a:ln>
      </xdr:spPr>
    </xdr:pic>
    <xdr:clientData/>
  </xdr:twoCellAnchor>
  <xdr:twoCellAnchor editAs="oneCell">
    <xdr:from>
      <xdr:col>4</xdr:col>
      <xdr:colOff>473710</xdr:colOff>
      <xdr:row>171</xdr:row>
      <xdr:rowOff>0</xdr:rowOff>
    </xdr:from>
    <xdr:to>
      <xdr:col>4</xdr:col>
      <xdr:colOff>739140</xdr:colOff>
      <xdr:row>171</xdr:row>
      <xdr:rowOff>525145</xdr:rowOff>
    </xdr:to>
    <xdr:pic>
      <xdr:nvPicPr>
        <xdr:cNvPr id="2417" name="Picture 1027" descr="clip_image2400" hidden="1"/>
        <xdr:cNvPicPr>
          <a:picLocks noChangeAspect="1"/>
        </xdr:cNvPicPr>
      </xdr:nvPicPr>
      <xdr:blipFill>
        <a:blip r:embed="rId1"/>
        <a:stretch>
          <a:fillRect/>
        </a:stretch>
      </xdr:blipFill>
      <xdr:spPr>
        <a:xfrm>
          <a:off x="2774950" y="351964625"/>
          <a:ext cx="265430" cy="525145"/>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476250</xdr:rowOff>
    </xdr:to>
    <xdr:pic>
      <xdr:nvPicPr>
        <xdr:cNvPr id="2418" name="Picture 1027" descr="clip_image2400" hidden="1"/>
        <xdr:cNvPicPr>
          <a:picLocks noChangeAspect="1"/>
        </xdr:cNvPicPr>
      </xdr:nvPicPr>
      <xdr:blipFill>
        <a:blip r:embed="rId1"/>
        <a:stretch>
          <a:fillRect/>
        </a:stretch>
      </xdr:blipFill>
      <xdr:spPr>
        <a:xfrm>
          <a:off x="2774950" y="351964625"/>
          <a:ext cx="356235" cy="476250"/>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554355</xdr:rowOff>
    </xdr:to>
    <xdr:pic>
      <xdr:nvPicPr>
        <xdr:cNvPr id="2419" name="Picture 1027" descr="clip_image2400" hidden="1"/>
        <xdr:cNvPicPr>
          <a:picLocks noChangeAspect="1"/>
        </xdr:cNvPicPr>
      </xdr:nvPicPr>
      <xdr:blipFill>
        <a:blip r:embed="rId1"/>
        <a:stretch>
          <a:fillRect/>
        </a:stretch>
      </xdr:blipFill>
      <xdr:spPr>
        <a:xfrm>
          <a:off x="2774950" y="351964625"/>
          <a:ext cx="356235" cy="554355"/>
        </a:xfrm>
        <a:prstGeom prst="rect">
          <a:avLst/>
        </a:prstGeom>
        <a:noFill/>
        <a:ln w="9525">
          <a:noFill/>
        </a:ln>
      </xdr:spPr>
    </xdr:pic>
    <xdr:clientData/>
  </xdr:twoCellAnchor>
  <xdr:twoCellAnchor editAs="oneCell">
    <xdr:from>
      <xdr:col>4</xdr:col>
      <xdr:colOff>473710</xdr:colOff>
      <xdr:row>171</xdr:row>
      <xdr:rowOff>0</xdr:rowOff>
    </xdr:from>
    <xdr:to>
      <xdr:col>4</xdr:col>
      <xdr:colOff>739140</xdr:colOff>
      <xdr:row>171</xdr:row>
      <xdr:rowOff>525145</xdr:rowOff>
    </xdr:to>
    <xdr:pic>
      <xdr:nvPicPr>
        <xdr:cNvPr id="2420" name="Picture 1027" descr="clip_image2400" hidden="1"/>
        <xdr:cNvPicPr>
          <a:picLocks noChangeAspect="1"/>
        </xdr:cNvPicPr>
      </xdr:nvPicPr>
      <xdr:blipFill>
        <a:blip r:embed="rId1"/>
        <a:stretch>
          <a:fillRect/>
        </a:stretch>
      </xdr:blipFill>
      <xdr:spPr>
        <a:xfrm>
          <a:off x="2774950" y="351964625"/>
          <a:ext cx="265430" cy="525145"/>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476250</xdr:rowOff>
    </xdr:to>
    <xdr:pic>
      <xdr:nvPicPr>
        <xdr:cNvPr id="2421" name="Picture 1027" descr="clip_image2400" hidden="1"/>
        <xdr:cNvPicPr>
          <a:picLocks noChangeAspect="1"/>
        </xdr:cNvPicPr>
      </xdr:nvPicPr>
      <xdr:blipFill>
        <a:blip r:embed="rId1"/>
        <a:stretch>
          <a:fillRect/>
        </a:stretch>
      </xdr:blipFill>
      <xdr:spPr>
        <a:xfrm>
          <a:off x="2774950" y="351964625"/>
          <a:ext cx="356235" cy="476250"/>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554355</xdr:rowOff>
    </xdr:to>
    <xdr:pic>
      <xdr:nvPicPr>
        <xdr:cNvPr id="2422" name="Picture 1027" descr="clip_image2400" hidden="1"/>
        <xdr:cNvPicPr>
          <a:picLocks noChangeAspect="1"/>
        </xdr:cNvPicPr>
      </xdr:nvPicPr>
      <xdr:blipFill>
        <a:blip r:embed="rId1"/>
        <a:stretch>
          <a:fillRect/>
        </a:stretch>
      </xdr:blipFill>
      <xdr:spPr>
        <a:xfrm>
          <a:off x="2774950" y="351964625"/>
          <a:ext cx="356235" cy="554355"/>
        </a:xfrm>
        <a:prstGeom prst="rect">
          <a:avLst/>
        </a:prstGeom>
        <a:noFill/>
        <a:ln w="9525">
          <a:noFill/>
        </a:ln>
      </xdr:spPr>
    </xdr:pic>
    <xdr:clientData/>
  </xdr:twoCellAnchor>
  <xdr:twoCellAnchor editAs="oneCell">
    <xdr:from>
      <xdr:col>4</xdr:col>
      <xdr:colOff>473710</xdr:colOff>
      <xdr:row>171</xdr:row>
      <xdr:rowOff>0</xdr:rowOff>
    </xdr:from>
    <xdr:to>
      <xdr:col>4</xdr:col>
      <xdr:colOff>739140</xdr:colOff>
      <xdr:row>171</xdr:row>
      <xdr:rowOff>525145</xdr:rowOff>
    </xdr:to>
    <xdr:pic>
      <xdr:nvPicPr>
        <xdr:cNvPr id="2423" name="Picture 1027" descr="clip_image2400" hidden="1"/>
        <xdr:cNvPicPr>
          <a:picLocks noChangeAspect="1"/>
        </xdr:cNvPicPr>
      </xdr:nvPicPr>
      <xdr:blipFill>
        <a:blip r:embed="rId1"/>
        <a:stretch>
          <a:fillRect/>
        </a:stretch>
      </xdr:blipFill>
      <xdr:spPr>
        <a:xfrm>
          <a:off x="2774950" y="351964625"/>
          <a:ext cx="265430" cy="525145"/>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476250</xdr:rowOff>
    </xdr:to>
    <xdr:pic>
      <xdr:nvPicPr>
        <xdr:cNvPr id="2424" name="Picture 1027" descr="clip_image2400" hidden="1"/>
        <xdr:cNvPicPr>
          <a:picLocks noChangeAspect="1"/>
        </xdr:cNvPicPr>
      </xdr:nvPicPr>
      <xdr:blipFill>
        <a:blip r:embed="rId1"/>
        <a:stretch>
          <a:fillRect/>
        </a:stretch>
      </xdr:blipFill>
      <xdr:spPr>
        <a:xfrm>
          <a:off x="2774950" y="351964625"/>
          <a:ext cx="356235" cy="476250"/>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554355</xdr:rowOff>
    </xdr:to>
    <xdr:pic>
      <xdr:nvPicPr>
        <xdr:cNvPr id="2425" name="Picture 1027" descr="clip_image2400" hidden="1"/>
        <xdr:cNvPicPr>
          <a:picLocks noChangeAspect="1"/>
        </xdr:cNvPicPr>
      </xdr:nvPicPr>
      <xdr:blipFill>
        <a:blip r:embed="rId1"/>
        <a:stretch>
          <a:fillRect/>
        </a:stretch>
      </xdr:blipFill>
      <xdr:spPr>
        <a:xfrm>
          <a:off x="2774950" y="351964625"/>
          <a:ext cx="356235" cy="55435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426"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427"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428"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429"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430"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431"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432"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433"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434"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435"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436"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437"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438"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439"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440"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441"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442"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443"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444"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445"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446"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447"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448"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449"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450"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451"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452"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453"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454"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455"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456"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457"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458"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459"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460"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461"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462"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463"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464"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465"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466"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467"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468"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469"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470"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471"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472"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473"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474"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475"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476"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477"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478"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479"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480"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481"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482"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483"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484"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485"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486"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487"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488"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489"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490"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491"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492"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493"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494"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495"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496"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497"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498"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499"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500"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501"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502"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503"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504"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505"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506"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507"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508"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509"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510"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511"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512"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513"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514"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515"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516"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517"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518"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519"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520"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521"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739140</xdr:colOff>
      <xdr:row>171</xdr:row>
      <xdr:rowOff>525145</xdr:rowOff>
    </xdr:to>
    <xdr:pic>
      <xdr:nvPicPr>
        <xdr:cNvPr id="2522" name="Picture 1027" descr="clip_image2400" hidden="1"/>
        <xdr:cNvPicPr>
          <a:picLocks noChangeAspect="1"/>
        </xdr:cNvPicPr>
      </xdr:nvPicPr>
      <xdr:blipFill>
        <a:blip r:embed="rId1"/>
        <a:stretch>
          <a:fillRect/>
        </a:stretch>
      </xdr:blipFill>
      <xdr:spPr>
        <a:xfrm>
          <a:off x="2774950" y="351964625"/>
          <a:ext cx="265430" cy="525145"/>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476250</xdr:rowOff>
    </xdr:to>
    <xdr:pic>
      <xdr:nvPicPr>
        <xdr:cNvPr id="2523" name="Picture 1027" descr="clip_image2400" hidden="1"/>
        <xdr:cNvPicPr>
          <a:picLocks noChangeAspect="1"/>
        </xdr:cNvPicPr>
      </xdr:nvPicPr>
      <xdr:blipFill>
        <a:blip r:embed="rId1"/>
        <a:stretch>
          <a:fillRect/>
        </a:stretch>
      </xdr:blipFill>
      <xdr:spPr>
        <a:xfrm>
          <a:off x="2774950" y="351964625"/>
          <a:ext cx="356235" cy="476250"/>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554355</xdr:rowOff>
    </xdr:to>
    <xdr:pic>
      <xdr:nvPicPr>
        <xdr:cNvPr id="2524" name="Picture 1027" descr="clip_image2400" hidden="1"/>
        <xdr:cNvPicPr>
          <a:picLocks noChangeAspect="1"/>
        </xdr:cNvPicPr>
      </xdr:nvPicPr>
      <xdr:blipFill>
        <a:blip r:embed="rId1"/>
        <a:stretch>
          <a:fillRect/>
        </a:stretch>
      </xdr:blipFill>
      <xdr:spPr>
        <a:xfrm>
          <a:off x="2774950" y="351964625"/>
          <a:ext cx="356235" cy="554355"/>
        </a:xfrm>
        <a:prstGeom prst="rect">
          <a:avLst/>
        </a:prstGeom>
        <a:noFill/>
        <a:ln w="9525">
          <a:noFill/>
        </a:ln>
      </xdr:spPr>
    </xdr:pic>
    <xdr:clientData/>
  </xdr:twoCellAnchor>
  <xdr:twoCellAnchor editAs="oneCell">
    <xdr:from>
      <xdr:col>4</xdr:col>
      <xdr:colOff>473710</xdr:colOff>
      <xdr:row>171</xdr:row>
      <xdr:rowOff>0</xdr:rowOff>
    </xdr:from>
    <xdr:to>
      <xdr:col>4</xdr:col>
      <xdr:colOff>739140</xdr:colOff>
      <xdr:row>171</xdr:row>
      <xdr:rowOff>525145</xdr:rowOff>
    </xdr:to>
    <xdr:pic>
      <xdr:nvPicPr>
        <xdr:cNvPr id="2525" name="Picture 1027" descr="clip_image2400" hidden="1"/>
        <xdr:cNvPicPr>
          <a:picLocks noChangeAspect="1"/>
        </xdr:cNvPicPr>
      </xdr:nvPicPr>
      <xdr:blipFill>
        <a:blip r:embed="rId1"/>
        <a:stretch>
          <a:fillRect/>
        </a:stretch>
      </xdr:blipFill>
      <xdr:spPr>
        <a:xfrm>
          <a:off x="2774950" y="351964625"/>
          <a:ext cx="265430" cy="525145"/>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476250</xdr:rowOff>
    </xdr:to>
    <xdr:pic>
      <xdr:nvPicPr>
        <xdr:cNvPr id="2526" name="Picture 1027" descr="clip_image2400" hidden="1"/>
        <xdr:cNvPicPr>
          <a:picLocks noChangeAspect="1"/>
        </xdr:cNvPicPr>
      </xdr:nvPicPr>
      <xdr:blipFill>
        <a:blip r:embed="rId1"/>
        <a:stretch>
          <a:fillRect/>
        </a:stretch>
      </xdr:blipFill>
      <xdr:spPr>
        <a:xfrm>
          <a:off x="2774950" y="351964625"/>
          <a:ext cx="356235" cy="476250"/>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554355</xdr:rowOff>
    </xdr:to>
    <xdr:pic>
      <xdr:nvPicPr>
        <xdr:cNvPr id="2527" name="Picture 1027" descr="clip_image2400" hidden="1"/>
        <xdr:cNvPicPr>
          <a:picLocks noChangeAspect="1"/>
        </xdr:cNvPicPr>
      </xdr:nvPicPr>
      <xdr:blipFill>
        <a:blip r:embed="rId1"/>
        <a:stretch>
          <a:fillRect/>
        </a:stretch>
      </xdr:blipFill>
      <xdr:spPr>
        <a:xfrm>
          <a:off x="2774950" y="351964625"/>
          <a:ext cx="356235" cy="554355"/>
        </a:xfrm>
        <a:prstGeom prst="rect">
          <a:avLst/>
        </a:prstGeom>
        <a:noFill/>
        <a:ln w="9525">
          <a:noFill/>
        </a:ln>
      </xdr:spPr>
    </xdr:pic>
    <xdr:clientData/>
  </xdr:twoCellAnchor>
  <xdr:twoCellAnchor editAs="oneCell">
    <xdr:from>
      <xdr:col>4</xdr:col>
      <xdr:colOff>473710</xdr:colOff>
      <xdr:row>171</xdr:row>
      <xdr:rowOff>0</xdr:rowOff>
    </xdr:from>
    <xdr:to>
      <xdr:col>4</xdr:col>
      <xdr:colOff>739140</xdr:colOff>
      <xdr:row>171</xdr:row>
      <xdr:rowOff>525145</xdr:rowOff>
    </xdr:to>
    <xdr:pic>
      <xdr:nvPicPr>
        <xdr:cNvPr id="2528" name="Picture 1027" descr="clip_image2400" hidden="1"/>
        <xdr:cNvPicPr>
          <a:picLocks noChangeAspect="1"/>
        </xdr:cNvPicPr>
      </xdr:nvPicPr>
      <xdr:blipFill>
        <a:blip r:embed="rId1"/>
        <a:stretch>
          <a:fillRect/>
        </a:stretch>
      </xdr:blipFill>
      <xdr:spPr>
        <a:xfrm>
          <a:off x="2774950" y="351964625"/>
          <a:ext cx="265430" cy="525145"/>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476250</xdr:rowOff>
    </xdr:to>
    <xdr:pic>
      <xdr:nvPicPr>
        <xdr:cNvPr id="2529" name="Picture 1027" descr="clip_image2400" hidden="1"/>
        <xdr:cNvPicPr>
          <a:picLocks noChangeAspect="1"/>
        </xdr:cNvPicPr>
      </xdr:nvPicPr>
      <xdr:blipFill>
        <a:blip r:embed="rId1"/>
        <a:stretch>
          <a:fillRect/>
        </a:stretch>
      </xdr:blipFill>
      <xdr:spPr>
        <a:xfrm>
          <a:off x="2774950" y="351964625"/>
          <a:ext cx="356235" cy="476250"/>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554355</xdr:rowOff>
    </xdr:to>
    <xdr:pic>
      <xdr:nvPicPr>
        <xdr:cNvPr id="2530" name="Picture 1027" descr="clip_image2400" hidden="1"/>
        <xdr:cNvPicPr>
          <a:picLocks noChangeAspect="1"/>
        </xdr:cNvPicPr>
      </xdr:nvPicPr>
      <xdr:blipFill>
        <a:blip r:embed="rId1"/>
        <a:stretch>
          <a:fillRect/>
        </a:stretch>
      </xdr:blipFill>
      <xdr:spPr>
        <a:xfrm>
          <a:off x="2774950" y="351964625"/>
          <a:ext cx="356235" cy="554355"/>
        </a:xfrm>
        <a:prstGeom prst="rect">
          <a:avLst/>
        </a:prstGeom>
        <a:noFill/>
        <a:ln w="9525">
          <a:noFill/>
        </a:ln>
      </xdr:spPr>
    </xdr:pic>
    <xdr:clientData/>
  </xdr:twoCellAnchor>
  <xdr:twoCellAnchor editAs="oneCell">
    <xdr:from>
      <xdr:col>4</xdr:col>
      <xdr:colOff>473710</xdr:colOff>
      <xdr:row>171</xdr:row>
      <xdr:rowOff>0</xdr:rowOff>
    </xdr:from>
    <xdr:to>
      <xdr:col>4</xdr:col>
      <xdr:colOff>739140</xdr:colOff>
      <xdr:row>171</xdr:row>
      <xdr:rowOff>525145</xdr:rowOff>
    </xdr:to>
    <xdr:pic>
      <xdr:nvPicPr>
        <xdr:cNvPr id="2531" name="Picture 1027" descr="clip_image2400" hidden="1"/>
        <xdr:cNvPicPr>
          <a:picLocks noChangeAspect="1"/>
        </xdr:cNvPicPr>
      </xdr:nvPicPr>
      <xdr:blipFill>
        <a:blip r:embed="rId1"/>
        <a:stretch>
          <a:fillRect/>
        </a:stretch>
      </xdr:blipFill>
      <xdr:spPr>
        <a:xfrm>
          <a:off x="2774950" y="351964625"/>
          <a:ext cx="265430" cy="525145"/>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476250</xdr:rowOff>
    </xdr:to>
    <xdr:pic>
      <xdr:nvPicPr>
        <xdr:cNvPr id="2532" name="Picture 1027" descr="clip_image2400" hidden="1"/>
        <xdr:cNvPicPr>
          <a:picLocks noChangeAspect="1"/>
        </xdr:cNvPicPr>
      </xdr:nvPicPr>
      <xdr:blipFill>
        <a:blip r:embed="rId1"/>
        <a:stretch>
          <a:fillRect/>
        </a:stretch>
      </xdr:blipFill>
      <xdr:spPr>
        <a:xfrm>
          <a:off x="2774950" y="351964625"/>
          <a:ext cx="356235" cy="476250"/>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554355</xdr:rowOff>
    </xdr:to>
    <xdr:pic>
      <xdr:nvPicPr>
        <xdr:cNvPr id="2533" name="Picture 1027" descr="clip_image2400" hidden="1"/>
        <xdr:cNvPicPr>
          <a:picLocks noChangeAspect="1"/>
        </xdr:cNvPicPr>
      </xdr:nvPicPr>
      <xdr:blipFill>
        <a:blip r:embed="rId1"/>
        <a:stretch>
          <a:fillRect/>
        </a:stretch>
      </xdr:blipFill>
      <xdr:spPr>
        <a:xfrm>
          <a:off x="2774950" y="351964625"/>
          <a:ext cx="356235" cy="554355"/>
        </a:xfrm>
        <a:prstGeom prst="rect">
          <a:avLst/>
        </a:prstGeom>
        <a:noFill/>
        <a:ln w="9525">
          <a:noFill/>
        </a:ln>
      </xdr:spPr>
    </xdr:pic>
    <xdr:clientData/>
  </xdr:twoCellAnchor>
  <xdr:twoCellAnchor editAs="oneCell">
    <xdr:from>
      <xdr:col>4</xdr:col>
      <xdr:colOff>473710</xdr:colOff>
      <xdr:row>171</xdr:row>
      <xdr:rowOff>0</xdr:rowOff>
    </xdr:from>
    <xdr:to>
      <xdr:col>4</xdr:col>
      <xdr:colOff>739140</xdr:colOff>
      <xdr:row>171</xdr:row>
      <xdr:rowOff>525145</xdr:rowOff>
    </xdr:to>
    <xdr:pic>
      <xdr:nvPicPr>
        <xdr:cNvPr id="2534" name="Picture 1027" descr="clip_image2400" hidden="1"/>
        <xdr:cNvPicPr>
          <a:picLocks noChangeAspect="1"/>
        </xdr:cNvPicPr>
      </xdr:nvPicPr>
      <xdr:blipFill>
        <a:blip r:embed="rId1"/>
        <a:stretch>
          <a:fillRect/>
        </a:stretch>
      </xdr:blipFill>
      <xdr:spPr>
        <a:xfrm>
          <a:off x="2774950" y="351964625"/>
          <a:ext cx="265430" cy="525145"/>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476250</xdr:rowOff>
    </xdr:to>
    <xdr:pic>
      <xdr:nvPicPr>
        <xdr:cNvPr id="2535" name="Picture 1027" descr="clip_image2400" hidden="1"/>
        <xdr:cNvPicPr>
          <a:picLocks noChangeAspect="1"/>
        </xdr:cNvPicPr>
      </xdr:nvPicPr>
      <xdr:blipFill>
        <a:blip r:embed="rId1"/>
        <a:stretch>
          <a:fillRect/>
        </a:stretch>
      </xdr:blipFill>
      <xdr:spPr>
        <a:xfrm>
          <a:off x="2774950" y="351964625"/>
          <a:ext cx="356235" cy="476250"/>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554355</xdr:rowOff>
    </xdr:to>
    <xdr:pic>
      <xdr:nvPicPr>
        <xdr:cNvPr id="2536" name="Picture 1027" descr="clip_image2400" hidden="1"/>
        <xdr:cNvPicPr>
          <a:picLocks noChangeAspect="1"/>
        </xdr:cNvPicPr>
      </xdr:nvPicPr>
      <xdr:blipFill>
        <a:blip r:embed="rId1"/>
        <a:stretch>
          <a:fillRect/>
        </a:stretch>
      </xdr:blipFill>
      <xdr:spPr>
        <a:xfrm>
          <a:off x="2774950" y="351964625"/>
          <a:ext cx="356235" cy="554355"/>
        </a:xfrm>
        <a:prstGeom prst="rect">
          <a:avLst/>
        </a:prstGeom>
        <a:noFill/>
        <a:ln w="9525">
          <a:noFill/>
        </a:ln>
      </xdr:spPr>
    </xdr:pic>
    <xdr:clientData/>
  </xdr:twoCellAnchor>
  <xdr:twoCellAnchor editAs="oneCell">
    <xdr:from>
      <xdr:col>4</xdr:col>
      <xdr:colOff>473710</xdr:colOff>
      <xdr:row>171</xdr:row>
      <xdr:rowOff>0</xdr:rowOff>
    </xdr:from>
    <xdr:to>
      <xdr:col>4</xdr:col>
      <xdr:colOff>739140</xdr:colOff>
      <xdr:row>171</xdr:row>
      <xdr:rowOff>525145</xdr:rowOff>
    </xdr:to>
    <xdr:pic>
      <xdr:nvPicPr>
        <xdr:cNvPr id="2537" name="Picture 1027" descr="clip_image2400" hidden="1"/>
        <xdr:cNvPicPr>
          <a:picLocks noChangeAspect="1"/>
        </xdr:cNvPicPr>
      </xdr:nvPicPr>
      <xdr:blipFill>
        <a:blip r:embed="rId1"/>
        <a:stretch>
          <a:fillRect/>
        </a:stretch>
      </xdr:blipFill>
      <xdr:spPr>
        <a:xfrm>
          <a:off x="2774950" y="351964625"/>
          <a:ext cx="265430" cy="525145"/>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476250</xdr:rowOff>
    </xdr:to>
    <xdr:pic>
      <xdr:nvPicPr>
        <xdr:cNvPr id="2538" name="Picture 1027" descr="clip_image2400" hidden="1"/>
        <xdr:cNvPicPr>
          <a:picLocks noChangeAspect="1"/>
        </xdr:cNvPicPr>
      </xdr:nvPicPr>
      <xdr:blipFill>
        <a:blip r:embed="rId1"/>
        <a:stretch>
          <a:fillRect/>
        </a:stretch>
      </xdr:blipFill>
      <xdr:spPr>
        <a:xfrm>
          <a:off x="2774950" y="351964625"/>
          <a:ext cx="356235" cy="476250"/>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554355</xdr:rowOff>
    </xdr:to>
    <xdr:pic>
      <xdr:nvPicPr>
        <xdr:cNvPr id="2539" name="Picture 1027" descr="clip_image2400" hidden="1"/>
        <xdr:cNvPicPr>
          <a:picLocks noChangeAspect="1"/>
        </xdr:cNvPicPr>
      </xdr:nvPicPr>
      <xdr:blipFill>
        <a:blip r:embed="rId1"/>
        <a:stretch>
          <a:fillRect/>
        </a:stretch>
      </xdr:blipFill>
      <xdr:spPr>
        <a:xfrm>
          <a:off x="2774950" y="351964625"/>
          <a:ext cx="356235" cy="554355"/>
        </a:xfrm>
        <a:prstGeom prst="rect">
          <a:avLst/>
        </a:prstGeom>
        <a:noFill/>
        <a:ln w="9525">
          <a:noFill/>
        </a:ln>
      </xdr:spPr>
    </xdr:pic>
    <xdr:clientData/>
  </xdr:twoCellAnchor>
  <xdr:twoCellAnchor editAs="oneCell">
    <xdr:from>
      <xdr:col>4</xdr:col>
      <xdr:colOff>473710</xdr:colOff>
      <xdr:row>171</xdr:row>
      <xdr:rowOff>0</xdr:rowOff>
    </xdr:from>
    <xdr:to>
      <xdr:col>4</xdr:col>
      <xdr:colOff>739140</xdr:colOff>
      <xdr:row>171</xdr:row>
      <xdr:rowOff>525145</xdr:rowOff>
    </xdr:to>
    <xdr:pic>
      <xdr:nvPicPr>
        <xdr:cNvPr id="2540" name="Picture 1027" descr="clip_image2400" hidden="1"/>
        <xdr:cNvPicPr>
          <a:picLocks noChangeAspect="1"/>
        </xdr:cNvPicPr>
      </xdr:nvPicPr>
      <xdr:blipFill>
        <a:blip r:embed="rId1"/>
        <a:stretch>
          <a:fillRect/>
        </a:stretch>
      </xdr:blipFill>
      <xdr:spPr>
        <a:xfrm>
          <a:off x="2774950" y="351964625"/>
          <a:ext cx="265430" cy="525145"/>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476250</xdr:rowOff>
    </xdr:to>
    <xdr:pic>
      <xdr:nvPicPr>
        <xdr:cNvPr id="2541" name="Picture 1027" descr="clip_image2400" hidden="1"/>
        <xdr:cNvPicPr>
          <a:picLocks noChangeAspect="1"/>
        </xdr:cNvPicPr>
      </xdr:nvPicPr>
      <xdr:blipFill>
        <a:blip r:embed="rId1"/>
        <a:stretch>
          <a:fillRect/>
        </a:stretch>
      </xdr:blipFill>
      <xdr:spPr>
        <a:xfrm>
          <a:off x="2774950" y="351964625"/>
          <a:ext cx="356235" cy="476250"/>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554355</xdr:rowOff>
    </xdr:to>
    <xdr:pic>
      <xdr:nvPicPr>
        <xdr:cNvPr id="2542" name="Picture 1027" descr="clip_image2400" hidden="1"/>
        <xdr:cNvPicPr>
          <a:picLocks noChangeAspect="1"/>
        </xdr:cNvPicPr>
      </xdr:nvPicPr>
      <xdr:blipFill>
        <a:blip r:embed="rId1"/>
        <a:stretch>
          <a:fillRect/>
        </a:stretch>
      </xdr:blipFill>
      <xdr:spPr>
        <a:xfrm>
          <a:off x="2774950" y="351964625"/>
          <a:ext cx="356235" cy="554355"/>
        </a:xfrm>
        <a:prstGeom prst="rect">
          <a:avLst/>
        </a:prstGeom>
        <a:noFill/>
        <a:ln w="9525">
          <a:noFill/>
        </a:ln>
      </xdr:spPr>
    </xdr:pic>
    <xdr:clientData/>
  </xdr:twoCellAnchor>
  <xdr:twoCellAnchor editAs="oneCell">
    <xdr:from>
      <xdr:col>4</xdr:col>
      <xdr:colOff>473710</xdr:colOff>
      <xdr:row>171</xdr:row>
      <xdr:rowOff>0</xdr:rowOff>
    </xdr:from>
    <xdr:to>
      <xdr:col>4</xdr:col>
      <xdr:colOff>739140</xdr:colOff>
      <xdr:row>171</xdr:row>
      <xdr:rowOff>525145</xdr:rowOff>
    </xdr:to>
    <xdr:pic>
      <xdr:nvPicPr>
        <xdr:cNvPr id="2543" name="Picture 1027" descr="clip_image2400" hidden="1"/>
        <xdr:cNvPicPr>
          <a:picLocks noChangeAspect="1"/>
        </xdr:cNvPicPr>
      </xdr:nvPicPr>
      <xdr:blipFill>
        <a:blip r:embed="rId1"/>
        <a:stretch>
          <a:fillRect/>
        </a:stretch>
      </xdr:blipFill>
      <xdr:spPr>
        <a:xfrm>
          <a:off x="2774950" y="351964625"/>
          <a:ext cx="265430" cy="525145"/>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476250</xdr:rowOff>
    </xdr:to>
    <xdr:pic>
      <xdr:nvPicPr>
        <xdr:cNvPr id="2544" name="Picture 1027" descr="clip_image2400" hidden="1"/>
        <xdr:cNvPicPr>
          <a:picLocks noChangeAspect="1"/>
        </xdr:cNvPicPr>
      </xdr:nvPicPr>
      <xdr:blipFill>
        <a:blip r:embed="rId1"/>
        <a:stretch>
          <a:fillRect/>
        </a:stretch>
      </xdr:blipFill>
      <xdr:spPr>
        <a:xfrm>
          <a:off x="2774950" y="351964625"/>
          <a:ext cx="356235" cy="476250"/>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554355</xdr:rowOff>
    </xdr:to>
    <xdr:pic>
      <xdr:nvPicPr>
        <xdr:cNvPr id="2545" name="Picture 1027" descr="clip_image2400" hidden="1"/>
        <xdr:cNvPicPr>
          <a:picLocks noChangeAspect="1"/>
        </xdr:cNvPicPr>
      </xdr:nvPicPr>
      <xdr:blipFill>
        <a:blip r:embed="rId1"/>
        <a:stretch>
          <a:fillRect/>
        </a:stretch>
      </xdr:blipFill>
      <xdr:spPr>
        <a:xfrm>
          <a:off x="2774950" y="351964625"/>
          <a:ext cx="356235" cy="55435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546"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547"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548"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549"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550"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551"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552"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553"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554"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555"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556"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557"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558"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559"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560"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561"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562"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563"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564"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565"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566"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567"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568"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569"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570"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571"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572"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573"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574"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575"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576"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577"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578"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579"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580"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581"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582"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583"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584"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585"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586"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587"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588"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589"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590"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591"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592"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593"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594"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595"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596"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597"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598"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599"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600"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601"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602"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603"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604"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605"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606"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607"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608"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609"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610"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611"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612"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613"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614"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615"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616"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617"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618"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619"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620"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621"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622"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623"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624"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625"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626"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627"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628"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629"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630"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631"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632"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633"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634"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635"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636"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637"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638"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639"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640"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641"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642"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643"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644"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645"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646"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647"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648"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649"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650"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651"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652"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653"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654"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655"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656"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657"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658"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659"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660"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661"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662"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663"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664"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665"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666"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667"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668"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669"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670"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671"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672"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673"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674"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675"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676"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677"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678"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679"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680"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681"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682"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683"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684"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685"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686"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687"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688"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689"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690"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691"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692"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693"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694"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695"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696"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697"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698"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699"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700"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701"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702"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703"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704"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705"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706"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707"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708"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709"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710"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711"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712"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713"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714"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715"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716"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717"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718"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719"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720"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721"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722"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723"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724"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725"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726"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727"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728"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729"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730"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731"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732"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733"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734"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735"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736"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737"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738"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739"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740"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741"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742"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743"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744"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745"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746"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747"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748"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749"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750"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751"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752"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753"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754"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755"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756"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757"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758"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759"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760"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761"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762"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763"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764"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765"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766"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767"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768"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769"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770"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771"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772"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773"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774"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775"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776"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777"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778"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779"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780"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781"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782"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783"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784"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785"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786"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787"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788"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789"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790"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791"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792"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793"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794"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795"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796"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797"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798"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799"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800"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801"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802"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803"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804"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805"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806"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807"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808"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809"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810"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811"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812"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813"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814"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815"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816"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817"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818"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819"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820"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821"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822"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823"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824"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825"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826"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827"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828"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829"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830"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831"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832"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833"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739140</xdr:colOff>
      <xdr:row>171</xdr:row>
      <xdr:rowOff>525145</xdr:rowOff>
    </xdr:to>
    <xdr:pic>
      <xdr:nvPicPr>
        <xdr:cNvPr id="2834" name="Picture 1027" descr="clip_image2400" hidden="1"/>
        <xdr:cNvPicPr>
          <a:picLocks noChangeAspect="1"/>
        </xdr:cNvPicPr>
      </xdr:nvPicPr>
      <xdr:blipFill>
        <a:blip r:embed="rId1"/>
        <a:stretch>
          <a:fillRect/>
        </a:stretch>
      </xdr:blipFill>
      <xdr:spPr>
        <a:xfrm>
          <a:off x="2774950" y="351964625"/>
          <a:ext cx="265430" cy="525145"/>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476250</xdr:rowOff>
    </xdr:to>
    <xdr:pic>
      <xdr:nvPicPr>
        <xdr:cNvPr id="2835" name="Picture 1027" descr="clip_image2400" hidden="1"/>
        <xdr:cNvPicPr>
          <a:picLocks noChangeAspect="1"/>
        </xdr:cNvPicPr>
      </xdr:nvPicPr>
      <xdr:blipFill>
        <a:blip r:embed="rId1"/>
        <a:stretch>
          <a:fillRect/>
        </a:stretch>
      </xdr:blipFill>
      <xdr:spPr>
        <a:xfrm>
          <a:off x="2774950" y="351964625"/>
          <a:ext cx="356235" cy="476250"/>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554355</xdr:rowOff>
    </xdr:to>
    <xdr:pic>
      <xdr:nvPicPr>
        <xdr:cNvPr id="2836" name="Picture 1027" descr="clip_image2400" hidden="1"/>
        <xdr:cNvPicPr>
          <a:picLocks noChangeAspect="1"/>
        </xdr:cNvPicPr>
      </xdr:nvPicPr>
      <xdr:blipFill>
        <a:blip r:embed="rId1"/>
        <a:stretch>
          <a:fillRect/>
        </a:stretch>
      </xdr:blipFill>
      <xdr:spPr>
        <a:xfrm>
          <a:off x="2774950" y="351964625"/>
          <a:ext cx="356235" cy="554355"/>
        </a:xfrm>
        <a:prstGeom prst="rect">
          <a:avLst/>
        </a:prstGeom>
        <a:noFill/>
        <a:ln w="9525">
          <a:noFill/>
        </a:ln>
      </xdr:spPr>
    </xdr:pic>
    <xdr:clientData/>
  </xdr:twoCellAnchor>
  <xdr:twoCellAnchor editAs="oneCell">
    <xdr:from>
      <xdr:col>4</xdr:col>
      <xdr:colOff>473710</xdr:colOff>
      <xdr:row>171</xdr:row>
      <xdr:rowOff>0</xdr:rowOff>
    </xdr:from>
    <xdr:to>
      <xdr:col>4</xdr:col>
      <xdr:colOff>739140</xdr:colOff>
      <xdr:row>171</xdr:row>
      <xdr:rowOff>525145</xdr:rowOff>
    </xdr:to>
    <xdr:pic>
      <xdr:nvPicPr>
        <xdr:cNvPr id="2837" name="Picture 1027" descr="clip_image2400" hidden="1"/>
        <xdr:cNvPicPr>
          <a:picLocks noChangeAspect="1"/>
        </xdr:cNvPicPr>
      </xdr:nvPicPr>
      <xdr:blipFill>
        <a:blip r:embed="rId1"/>
        <a:stretch>
          <a:fillRect/>
        </a:stretch>
      </xdr:blipFill>
      <xdr:spPr>
        <a:xfrm>
          <a:off x="2774950" y="351964625"/>
          <a:ext cx="265430" cy="525145"/>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476250</xdr:rowOff>
    </xdr:to>
    <xdr:pic>
      <xdr:nvPicPr>
        <xdr:cNvPr id="2838" name="Picture 1027" descr="clip_image2400" hidden="1"/>
        <xdr:cNvPicPr>
          <a:picLocks noChangeAspect="1"/>
        </xdr:cNvPicPr>
      </xdr:nvPicPr>
      <xdr:blipFill>
        <a:blip r:embed="rId1"/>
        <a:stretch>
          <a:fillRect/>
        </a:stretch>
      </xdr:blipFill>
      <xdr:spPr>
        <a:xfrm>
          <a:off x="2774950" y="351964625"/>
          <a:ext cx="356235" cy="476250"/>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554355</xdr:rowOff>
    </xdr:to>
    <xdr:pic>
      <xdr:nvPicPr>
        <xdr:cNvPr id="2839" name="Picture 1027" descr="clip_image2400" hidden="1"/>
        <xdr:cNvPicPr>
          <a:picLocks noChangeAspect="1"/>
        </xdr:cNvPicPr>
      </xdr:nvPicPr>
      <xdr:blipFill>
        <a:blip r:embed="rId1"/>
        <a:stretch>
          <a:fillRect/>
        </a:stretch>
      </xdr:blipFill>
      <xdr:spPr>
        <a:xfrm>
          <a:off x="2774950" y="351964625"/>
          <a:ext cx="356235" cy="554355"/>
        </a:xfrm>
        <a:prstGeom prst="rect">
          <a:avLst/>
        </a:prstGeom>
        <a:noFill/>
        <a:ln w="9525">
          <a:noFill/>
        </a:ln>
      </xdr:spPr>
    </xdr:pic>
    <xdr:clientData/>
  </xdr:twoCellAnchor>
  <xdr:twoCellAnchor editAs="oneCell">
    <xdr:from>
      <xdr:col>4</xdr:col>
      <xdr:colOff>473710</xdr:colOff>
      <xdr:row>171</xdr:row>
      <xdr:rowOff>0</xdr:rowOff>
    </xdr:from>
    <xdr:to>
      <xdr:col>4</xdr:col>
      <xdr:colOff>739140</xdr:colOff>
      <xdr:row>171</xdr:row>
      <xdr:rowOff>525145</xdr:rowOff>
    </xdr:to>
    <xdr:pic>
      <xdr:nvPicPr>
        <xdr:cNvPr id="2840" name="Picture 1027" descr="clip_image2400" hidden="1"/>
        <xdr:cNvPicPr>
          <a:picLocks noChangeAspect="1"/>
        </xdr:cNvPicPr>
      </xdr:nvPicPr>
      <xdr:blipFill>
        <a:blip r:embed="rId1"/>
        <a:stretch>
          <a:fillRect/>
        </a:stretch>
      </xdr:blipFill>
      <xdr:spPr>
        <a:xfrm>
          <a:off x="2774950" y="351964625"/>
          <a:ext cx="265430" cy="525145"/>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476250</xdr:rowOff>
    </xdr:to>
    <xdr:pic>
      <xdr:nvPicPr>
        <xdr:cNvPr id="2841" name="Picture 1027" descr="clip_image2400" hidden="1"/>
        <xdr:cNvPicPr>
          <a:picLocks noChangeAspect="1"/>
        </xdr:cNvPicPr>
      </xdr:nvPicPr>
      <xdr:blipFill>
        <a:blip r:embed="rId1"/>
        <a:stretch>
          <a:fillRect/>
        </a:stretch>
      </xdr:blipFill>
      <xdr:spPr>
        <a:xfrm>
          <a:off x="2774950" y="351964625"/>
          <a:ext cx="356235" cy="476250"/>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554355</xdr:rowOff>
    </xdr:to>
    <xdr:pic>
      <xdr:nvPicPr>
        <xdr:cNvPr id="2842" name="Picture 1027" descr="clip_image2400" hidden="1"/>
        <xdr:cNvPicPr>
          <a:picLocks noChangeAspect="1"/>
        </xdr:cNvPicPr>
      </xdr:nvPicPr>
      <xdr:blipFill>
        <a:blip r:embed="rId1"/>
        <a:stretch>
          <a:fillRect/>
        </a:stretch>
      </xdr:blipFill>
      <xdr:spPr>
        <a:xfrm>
          <a:off x="2774950" y="351964625"/>
          <a:ext cx="356235" cy="554355"/>
        </a:xfrm>
        <a:prstGeom prst="rect">
          <a:avLst/>
        </a:prstGeom>
        <a:noFill/>
        <a:ln w="9525">
          <a:noFill/>
        </a:ln>
      </xdr:spPr>
    </xdr:pic>
    <xdr:clientData/>
  </xdr:twoCellAnchor>
  <xdr:twoCellAnchor editAs="oneCell">
    <xdr:from>
      <xdr:col>4</xdr:col>
      <xdr:colOff>473710</xdr:colOff>
      <xdr:row>171</xdr:row>
      <xdr:rowOff>0</xdr:rowOff>
    </xdr:from>
    <xdr:to>
      <xdr:col>4</xdr:col>
      <xdr:colOff>739140</xdr:colOff>
      <xdr:row>171</xdr:row>
      <xdr:rowOff>525145</xdr:rowOff>
    </xdr:to>
    <xdr:pic>
      <xdr:nvPicPr>
        <xdr:cNvPr id="2843" name="Picture 1027" descr="clip_image2400" hidden="1"/>
        <xdr:cNvPicPr>
          <a:picLocks noChangeAspect="1"/>
        </xdr:cNvPicPr>
      </xdr:nvPicPr>
      <xdr:blipFill>
        <a:blip r:embed="rId1"/>
        <a:stretch>
          <a:fillRect/>
        </a:stretch>
      </xdr:blipFill>
      <xdr:spPr>
        <a:xfrm>
          <a:off x="2774950" y="351964625"/>
          <a:ext cx="265430" cy="525145"/>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476250</xdr:rowOff>
    </xdr:to>
    <xdr:pic>
      <xdr:nvPicPr>
        <xdr:cNvPr id="2844" name="Picture 1027" descr="clip_image2400" hidden="1"/>
        <xdr:cNvPicPr>
          <a:picLocks noChangeAspect="1"/>
        </xdr:cNvPicPr>
      </xdr:nvPicPr>
      <xdr:blipFill>
        <a:blip r:embed="rId1"/>
        <a:stretch>
          <a:fillRect/>
        </a:stretch>
      </xdr:blipFill>
      <xdr:spPr>
        <a:xfrm>
          <a:off x="2774950" y="351964625"/>
          <a:ext cx="356235" cy="476250"/>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554355</xdr:rowOff>
    </xdr:to>
    <xdr:pic>
      <xdr:nvPicPr>
        <xdr:cNvPr id="2845" name="Picture 1027" descr="clip_image2400" hidden="1"/>
        <xdr:cNvPicPr>
          <a:picLocks noChangeAspect="1"/>
        </xdr:cNvPicPr>
      </xdr:nvPicPr>
      <xdr:blipFill>
        <a:blip r:embed="rId1"/>
        <a:stretch>
          <a:fillRect/>
        </a:stretch>
      </xdr:blipFill>
      <xdr:spPr>
        <a:xfrm>
          <a:off x="2774950" y="351964625"/>
          <a:ext cx="356235" cy="554355"/>
        </a:xfrm>
        <a:prstGeom prst="rect">
          <a:avLst/>
        </a:prstGeom>
        <a:noFill/>
        <a:ln w="9525">
          <a:noFill/>
        </a:ln>
      </xdr:spPr>
    </xdr:pic>
    <xdr:clientData/>
  </xdr:twoCellAnchor>
  <xdr:twoCellAnchor editAs="oneCell">
    <xdr:from>
      <xdr:col>4</xdr:col>
      <xdr:colOff>473710</xdr:colOff>
      <xdr:row>171</xdr:row>
      <xdr:rowOff>0</xdr:rowOff>
    </xdr:from>
    <xdr:to>
      <xdr:col>4</xdr:col>
      <xdr:colOff>739140</xdr:colOff>
      <xdr:row>171</xdr:row>
      <xdr:rowOff>525145</xdr:rowOff>
    </xdr:to>
    <xdr:pic>
      <xdr:nvPicPr>
        <xdr:cNvPr id="2846" name="Picture 1027" descr="clip_image2400" hidden="1"/>
        <xdr:cNvPicPr>
          <a:picLocks noChangeAspect="1"/>
        </xdr:cNvPicPr>
      </xdr:nvPicPr>
      <xdr:blipFill>
        <a:blip r:embed="rId1"/>
        <a:stretch>
          <a:fillRect/>
        </a:stretch>
      </xdr:blipFill>
      <xdr:spPr>
        <a:xfrm>
          <a:off x="2774950" y="351964625"/>
          <a:ext cx="265430" cy="525145"/>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476250</xdr:rowOff>
    </xdr:to>
    <xdr:pic>
      <xdr:nvPicPr>
        <xdr:cNvPr id="2847" name="Picture 1027" descr="clip_image2400" hidden="1"/>
        <xdr:cNvPicPr>
          <a:picLocks noChangeAspect="1"/>
        </xdr:cNvPicPr>
      </xdr:nvPicPr>
      <xdr:blipFill>
        <a:blip r:embed="rId1"/>
        <a:stretch>
          <a:fillRect/>
        </a:stretch>
      </xdr:blipFill>
      <xdr:spPr>
        <a:xfrm>
          <a:off x="2774950" y="351964625"/>
          <a:ext cx="356235" cy="476250"/>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554355</xdr:rowOff>
    </xdr:to>
    <xdr:pic>
      <xdr:nvPicPr>
        <xdr:cNvPr id="2848" name="Picture 1027" descr="clip_image2400" hidden="1"/>
        <xdr:cNvPicPr>
          <a:picLocks noChangeAspect="1"/>
        </xdr:cNvPicPr>
      </xdr:nvPicPr>
      <xdr:blipFill>
        <a:blip r:embed="rId1"/>
        <a:stretch>
          <a:fillRect/>
        </a:stretch>
      </xdr:blipFill>
      <xdr:spPr>
        <a:xfrm>
          <a:off x="2774950" y="351964625"/>
          <a:ext cx="356235" cy="554355"/>
        </a:xfrm>
        <a:prstGeom prst="rect">
          <a:avLst/>
        </a:prstGeom>
        <a:noFill/>
        <a:ln w="9525">
          <a:noFill/>
        </a:ln>
      </xdr:spPr>
    </xdr:pic>
    <xdr:clientData/>
  </xdr:twoCellAnchor>
  <xdr:twoCellAnchor editAs="oneCell">
    <xdr:from>
      <xdr:col>4</xdr:col>
      <xdr:colOff>473710</xdr:colOff>
      <xdr:row>171</xdr:row>
      <xdr:rowOff>0</xdr:rowOff>
    </xdr:from>
    <xdr:to>
      <xdr:col>4</xdr:col>
      <xdr:colOff>739140</xdr:colOff>
      <xdr:row>171</xdr:row>
      <xdr:rowOff>525145</xdr:rowOff>
    </xdr:to>
    <xdr:pic>
      <xdr:nvPicPr>
        <xdr:cNvPr id="2849" name="Picture 1027" descr="clip_image2400" hidden="1"/>
        <xdr:cNvPicPr>
          <a:picLocks noChangeAspect="1"/>
        </xdr:cNvPicPr>
      </xdr:nvPicPr>
      <xdr:blipFill>
        <a:blip r:embed="rId1"/>
        <a:stretch>
          <a:fillRect/>
        </a:stretch>
      </xdr:blipFill>
      <xdr:spPr>
        <a:xfrm>
          <a:off x="2774950" y="351964625"/>
          <a:ext cx="265430" cy="525145"/>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476250</xdr:rowOff>
    </xdr:to>
    <xdr:pic>
      <xdr:nvPicPr>
        <xdr:cNvPr id="2850" name="Picture 1027" descr="clip_image2400" hidden="1"/>
        <xdr:cNvPicPr>
          <a:picLocks noChangeAspect="1"/>
        </xdr:cNvPicPr>
      </xdr:nvPicPr>
      <xdr:blipFill>
        <a:blip r:embed="rId1"/>
        <a:stretch>
          <a:fillRect/>
        </a:stretch>
      </xdr:blipFill>
      <xdr:spPr>
        <a:xfrm>
          <a:off x="2774950" y="351964625"/>
          <a:ext cx="356235" cy="476250"/>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554355</xdr:rowOff>
    </xdr:to>
    <xdr:pic>
      <xdr:nvPicPr>
        <xdr:cNvPr id="2851" name="Picture 1027" descr="clip_image2400" hidden="1"/>
        <xdr:cNvPicPr>
          <a:picLocks noChangeAspect="1"/>
        </xdr:cNvPicPr>
      </xdr:nvPicPr>
      <xdr:blipFill>
        <a:blip r:embed="rId1"/>
        <a:stretch>
          <a:fillRect/>
        </a:stretch>
      </xdr:blipFill>
      <xdr:spPr>
        <a:xfrm>
          <a:off x="2774950" y="351964625"/>
          <a:ext cx="356235" cy="554355"/>
        </a:xfrm>
        <a:prstGeom prst="rect">
          <a:avLst/>
        </a:prstGeom>
        <a:noFill/>
        <a:ln w="9525">
          <a:noFill/>
        </a:ln>
      </xdr:spPr>
    </xdr:pic>
    <xdr:clientData/>
  </xdr:twoCellAnchor>
  <xdr:twoCellAnchor editAs="oneCell">
    <xdr:from>
      <xdr:col>4</xdr:col>
      <xdr:colOff>473710</xdr:colOff>
      <xdr:row>171</xdr:row>
      <xdr:rowOff>0</xdr:rowOff>
    </xdr:from>
    <xdr:to>
      <xdr:col>4</xdr:col>
      <xdr:colOff>739140</xdr:colOff>
      <xdr:row>171</xdr:row>
      <xdr:rowOff>525145</xdr:rowOff>
    </xdr:to>
    <xdr:pic>
      <xdr:nvPicPr>
        <xdr:cNvPr id="2852" name="Picture 1027" descr="clip_image2400" hidden="1"/>
        <xdr:cNvPicPr>
          <a:picLocks noChangeAspect="1"/>
        </xdr:cNvPicPr>
      </xdr:nvPicPr>
      <xdr:blipFill>
        <a:blip r:embed="rId1"/>
        <a:stretch>
          <a:fillRect/>
        </a:stretch>
      </xdr:blipFill>
      <xdr:spPr>
        <a:xfrm>
          <a:off x="2774950" y="351964625"/>
          <a:ext cx="265430" cy="525145"/>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476250</xdr:rowOff>
    </xdr:to>
    <xdr:pic>
      <xdr:nvPicPr>
        <xdr:cNvPr id="2853" name="Picture 1027" descr="clip_image2400" hidden="1"/>
        <xdr:cNvPicPr>
          <a:picLocks noChangeAspect="1"/>
        </xdr:cNvPicPr>
      </xdr:nvPicPr>
      <xdr:blipFill>
        <a:blip r:embed="rId1"/>
        <a:stretch>
          <a:fillRect/>
        </a:stretch>
      </xdr:blipFill>
      <xdr:spPr>
        <a:xfrm>
          <a:off x="2774950" y="351964625"/>
          <a:ext cx="356235" cy="476250"/>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554355</xdr:rowOff>
    </xdr:to>
    <xdr:pic>
      <xdr:nvPicPr>
        <xdr:cNvPr id="2854" name="Picture 1027" descr="clip_image2400" hidden="1"/>
        <xdr:cNvPicPr>
          <a:picLocks noChangeAspect="1"/>
        </xdr:cNvPicPr>
      </xdr:nvPicPr>
      <xdr:blipFill>
        <a:blip r:embed="rId1"/>
        <a:stretch>
          <a:fillRect/>
        </a:stretch>
      </xdr:blipFill>
      <xdr:spPr>
        <a:xfrm>
          <a:off x="2774950" y="351964625"/>
          <a:ext cx="356235" cy="554355"/>
        </a:xfrm>
        <a:prstGeom prst="rect">
          <a:avLst/>
        </a:prstGeom>
        <a:noFill/>
        <a:ln w="9525">
          <a:noFill/>
        </a:ln>
      </xdr:spPr>
    </xdr:pic>
    <xdr:clientData/>
  </xdr:twoCellAnchor>
  <xdr:twoCellAnchor editAs="oneCell">
    <xdr:from>
      <xdr:col>4</xdr:col>
      <xdr:colOff>473710</xdr:colOff>
      <xdr:row>171</xdr:row>
      <xdr:rowOff>0</xdr:rowOff>
    </xdr:from>
    <xdr:to>
      <xdr:col>4</xdr:col>
      <xdr:colOff>739140</xdr:colOff>
      <xdr:row>171</xdr:row>
      <xdr:rowOff>525145</xdr:rowOff>
    </xdr:to>
    <xdr:pic>
      <xdr:nvPicPr>
        <xdr:cNvPr id="2855" name="Picture 1027" descr="clip_image2400" hidden="1"/>
        <xdr:cNvPicPr>
          <a:picLocks noChangeAspect="1"/>
        </xdr:cNvPicPr>
      </xdr:nvPicPr>
      <xdr:blipFill>
        <a:blip r:embed="rId1"/>
        <a:stretch>
          <a:fillRect/>
        </a:stretch>
      </xdr:blipFill>
      <xdr:spPr>
        <a:xfrm>
          <a:off x="2774950" y="351964625"/>
          <a:ext cx="265430" cy="525145"/>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476250</xdr:rowOff>
    </xdr:to>
    <xdr:pic>
      <xdr:nvPicPr>
        <xdr:cNvPr id="2856" name="Picture 1027" descr="clip_image2400" hidden="1"/>
        <xdr:cNvPicPr>
          <a:picLocks noChangeAspect="1"/>
        </xdr:cNvPicPr>
      </xdr:nvPicPr>
      <xdr:blipFill>
        <a:blip r:embed="rId1"/>
        <a:stretch>
          <a:fillRect/>
        </a:stretch>
      </xdr:blipFill>
      <xdr:spPr>
        <a:xfrm>
          <a:off x="2774950" y="351964625"/>
          <a:ext cx="356235" cy="476250"/>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554355</xdr:rowOff>
    </xdr:to>
    <xdr:pic>
      <xdr:nvPicPr>
        <xdr:cNvPr id="2857" name="Picture 1027" descr="clip_image2400" hidden="1"/>
        <xdr:cNvPicPr>
          <a:picLocks noChangeAspect="1"/>
        </xdr:cNvPicPr>
      </xdr:nvPicPr>
      <xdr:blipFill>
        <a:blip r:embed="rId1"/>
        <a:stretch>
          <a:fillRect/>
        </a:stretch>
      </xdr:blipFill>
      <xdr:spPr>
        <a:xfrm>
          <a:off x="2774950" y="351964625"/>
          <a:ext cx="356235" cy="55435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858"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859"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860"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861"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862"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863"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864"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865"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866"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867"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868"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869"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870"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871"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872"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873"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874"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875"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876"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877"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878"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879"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880"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881"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882"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883"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884"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885"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886"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887"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888"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889"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890"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891"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892"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893"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894"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895"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896"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897"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898"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899"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900"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901"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902"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903"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904"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905"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906"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907"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908"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909"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910"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911"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912"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913"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914"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915"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916"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917"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918"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919"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920"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921"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922"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923"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924"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925"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926"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927"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928"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929"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930"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931"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932"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933"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934"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935"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936"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937"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938"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939"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940"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941"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942"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943"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944"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945"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946"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947"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948"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949"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950"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951"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952"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953"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954"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955"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956"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957"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958"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959"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960"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961"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962"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963"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964"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965"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966"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967"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968"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969"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970"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971"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972"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973"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974"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975"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976"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977"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978"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979"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980"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981"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982"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983"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984"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985"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986"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987"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988"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2989"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990"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991"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992"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993"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994"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995"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996"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2997"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2998"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2999"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3000"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3001"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002"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3003"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3004"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005"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3006"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3007"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008"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3009"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3010"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011"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3012"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3013"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014"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3015"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3016"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017"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3018"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3019"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020"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3021"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3022"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023"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3024"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3025"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026"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3027"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3028"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029"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3030"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3031"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032"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3033"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3034"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035"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3036"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3037"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038"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3039"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3040"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041"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3042"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3043"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044"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3045"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3046"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047"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3048"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3049"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739140</xdr:colOff>
      <xdr:row>171</xdr:row>
      <xdr:rowOff>525145</xdr:rowOff>
    </xdr:to>
    <xdr:pic>
      <xdr:nvPicPr>
        <xdr:cNvPr id="3050" name="Picture 1027" descr="clip_image2400" hidden="1"/>
        <xdr:cNvPicPr>
          <a:picLocks noChangeAspect="1"/>
        </xdr:cNvPicPr>
      </xdr:nvPicPr>
      <xdr:blipFill>
        <a:blip r:embed="rId1"/>
        <a:stretch>
          <a:fillRect/>
        </a:stretch>
      </xdr:blipFill>
      <xdr:spPr>
        <a:xfrm>
          <a:off x="2774950" y="351964625"/>
          <a:ext cx="265430" cy="525145"/>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476250</xdr:rowOff>
    </xdr:to>
    <xdr:pic>
      <xdr:nvPicPr>
        <xdr:cNvPr id="3051" name="Picture 1027" descr="clip_image2400" hidden="1"/>
        <xdr:cNvPicPr>
          <a:picLocks noChangeAspect="1"/>
        </xdr:cNvPicPr>
      </xdr:nvPicPr>
      <xdr:blipFill>
        <a:blip r:embed="rId1"/>
        <a:stretch>
          <a:fillRect/>
        </a:stretch>
      </xdr:blipFill>
      <xdr:spPr>
        <a:xfrm>
          <a:off x="2774950" y="351964625"/>
          <a:ext cx="356235" cy="476250"/>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554355</xdr:rowOff>
    </xdr:to>
    <xdr:pic>
      <xdr:nvPicPr>
        <xdr:cNvPr id="3052" name="Picture 1027" descr="clip_image2400" hidden="1"/>
        <xdr:cNvPicPr>
          <a:picLocks noChangeAspect="1"/>
        </xdr:cNvPicPr>
      </xdr:nvPicPr>
      <xdr:blipFill>
        <a:blip r:embed="rId1"/>
        <a:stretch>
          <a:fillRect/>
        </a:stretch>
      </xdr:blipFill>
      <xdr:spPr>
        <a:xfrm>
          <a:off x="2774950" y="351964625"/>
          <a:ext cx="356235" cy="554355"/>
        </a:xfrm>
        <a:prstGeom prst="rect">
          <a:avLst/>
        </a:prstGeom>
        <a:noFill/>
        <a:ln w="9525">
          <a:noFill/>
        </a:ln>
      </xdr:spPr>
    </xdr:pic>
    <xdr:clientData/>
  </xdr:twoCellAnchor>
  <xdr:twoCellAnchor editAs="oneCell">
    <xdr:from>
      <xdr:col>4</xdr:col>
      <xdr:colOff>473710</xdr:colOff>
      <xdr:row>171</xdr:row>
      <xdr:rowOff>0</xdr:rowOff>
    </xdr:from>
    <xdr:to>
      <xdr:col>4</xdr:col>
      <xdr:colOff>739140</xdr:colOff>
      <xdr:row>171</xdr:row>
      <xdr:rowOff>525145</xdr:rowOff>
    </xdr:to>
    <xdr:pic>
      <xdr:nvPicPr>
        <xdr:cNvPr id="3053" name="Picture 1027" descr="clip_image2400" hidden="1"/>
        <xdr:cNvPicPr>
          <a:picLocks noChangeAspect="1"/>
        </xdr:cNvPicPr>
      </xdr:nvPicPr>
      <xdr:blipFill>
        <a:blip r:embed="rId1"/>
        <a:stretch>
          <a:fillRect/>
        </a:stretch>
      </xdr:blipFill>
      <xdr:spPr>
        <a:xfrm>
          <a:off x="2774950" y="351964625"/>
          <a:ext cx="265430" cy="525145"/>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476250</xdr:rowOff>
    </xdr:to>
    <xdr:pic>
      <xdr:nvPicPr>
        <xdr:cNvPr id="3054" name="Picture 1027" descr="clip_image2400" hidden="1"/>
        <xdr:cNvPicPr>
          <a:picLocks noChangeAspect="1"/>
        </xdr:cNvPicPr>
      </xdr:nvPicPr>
      <xdr:blipFill>
        <a:blip r:embed="rId1"/>
        <a:stretch>
          <a:fillRect/>
        </a:stretch>
      </xdr:blipFill>
      <xdr:spPr>
        <a:xfrm>
          <a:off x="2774950" y="351964625"/>
          <a:ext cx="356235" cy="476250"/>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554355</xdr:rowOff>
    </xdr:to>
    <xdr:pic>
      <xdr:nvPicPr>
        <xdr:cNvPr id="3055" name="Picture 1027" descr="clip_image2400" hidden="1"/>
        <xdr:cNvPicPr>
          <a:picLocks noChangeAspect="1"/>
        </xdr:cNvPicPr>
      </xdr:nvPicPr>
      <xdr:blipFill>
        <a:blip r:embed="rId1"/>
        <a:stretch>
          <a:fillRect/>
        </a:stretch>
      </xdr:blipFill>
      <xdr:spPr>
        <a:xfrm>
          <a:off x="2774950" y="351964625"/>
          <a:ext cx="356235" cy="554355"/>
        </a:xfrm>
        <a:prstGeom prst="rect">
          <a:avLst/>
        </a:prstGeom>
        <a:noFill/>
        <a:ln w="9525">
          <a:noFill/>
        </a:ln>
      </xdr:spPr>
    </xdr:pic>
    <xdr:clientData/>
  </xdr:twoCellAnchor>
  <xdr:twoCellAnchor editAs="oneCell">
    <xdr:from>
      <xdr:col>4</xdr:col>
      <xdr:colOff>473710</xdr:colOff>
      <xdr:row>171</xdr:row>
      <xdr:rowOff>0</xdr:rowOff>
    </xdr:from>
    <xdr:to>
      <xdr:col>4</xdr:col>
      <xdr:colOff>739140</xdr:colOff>
      <xdr:row>171</xdr:row>
      <xdr:rowOff>525145</xdr:rowOff>
    </xdr:to>
    <xdr:pic>
      <xdr:nvPicPr>
        <xdr:cNvPr id="3056" name="Picture 1027" descr="clip_image2400" hidden="1"/>
        <xdr:cNvPicPr>
          <a:picLocks noChangeAspect="1"/>
        </xdr:cNvPicPr>
      </xdr:nvPicPr>
      <xdr:blipFill>
        <a:blip r:embed="rId1"/>
        <a:stretch>
          <a:fillRect/>
        </a:stretch>
      </xdr:blipFill>
      <xdr:spPr>
        <a:xfrm>
          <a:off x="2774950" y="351964625"/>
          <a:ext cx="265430" cy="525145"/>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476250</xdr:rowOff>
    </xdr:to>
    <xdr:pic>
      <xdr:nvPicPr>
        <xdr:cNvPr id="3057" name="Picture 1027" descr="clip_image2400" hidden="1"/>
        <xdr:cNvPicPr>
          <a:picLocks noChangeAspect="1"/>
        </xdr:cNvPicPr>
      </xdr:nvPicPr>
      <xdr:blipFill>
        <a:blip r:embed="rId1"/>
        <a:stretch>
          <a:fillRect/>
        </a:stretch>
      </xdr:blipFill>
      <xdr:spPr>
        <a:xfrm>
          <a:off x="2774950" y="351964625"/>
          <a:ext cx="356235" cy="476250"/>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554355</xdr:rowOff>
    </xdr:to>
    <xdr:pic>
      <xdr:nvPicPr>
        <xdr:cNvPr id="3058" name="Picture 1027" descr="clip_image2400" hidden="1"/>
        <xdr:cNvPicPr>
          <a:picLocks noChangeAspect="1"/>
        </xdr:cNvPicPr>
      </xdr:nvPicPr>
      <xdr:blipFill>
        <a:blip r:embed="rId1"/>
        <a:stretch>
          <a:fillRect/>
        </a:stretch>
      </xdr:blipFill>
      <xdr:spPr>
        <a:xfrm>
          <a:off x="2774950" y="351964625"/>
          <a:ext cx="356235" cy="554355"/>
        </a:xfrm>
        <a:prstGeom prst="rect">
          <a:avLst/>
        </a:prstGeom>
        <a:noFill/>
        <a:ln w="9525">
          <a:noFill/>
        </a:ln>
      </xdr:spPr>
    </xdr:pic>
    <xdr:clientData/>
  </xdr:twoCellAnchor>
  <xdr:twoCellAnchor editAs="oneCell">
    <xdr:from>
      <xdr:col>4</xdr:col>
      <xdr:colOff>473710</xdr:colOff>
      <xdr:row>171</xdr:row>
      <xdr:rowOff>0</xdr:rowOff>
    </xdr:from>
    <xdr:to>
      <xdr:col>4</xdr:col>
      <xdr:colOff>739140</xdr:colOff>
      <xdr:row>171</xdr:row>
      <xdr:rowOff>525145</xdr:rowOff>
    </xdr:to>
    <xdr:pic>
      <xdr:nvPicPr>
        <xdr:cNvPr id="3059" name="Picture 1027" descr="clip_image2400" hidden="1"/>
        <xdr:cNvPicPr>
          <a:picLocks noChangeAspect="1"/>
        </xdr:cNvPicPr>
      </xdr:nvPicPr>
      <xdr:blipFill>
        <a:blip r:embed="rId1"/>
        <a:stretch>
          <a:fillRect/>
        </a:stretch>
      </xdr:blipFill>
      <xdr:spPr>
        <a:xfrm>
          <a:off x="2774950" y="351964625"/>
          <a:ext cx="265430" cy="525145"/>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476250</xdr:rowOff>
    </xdr:to>
    <xdr:pic>
      <xdr:nvPicPr>
        <xdr:cNvPr id="3060" name="Picture 1027" descr="clip_image2400" hidden="1"/>
        <xdr:cNvPicPr>
          <a:picLocks noChangeAspect="1"/>
        </xdr:cNvPicPr>
      </xdr:nvPicPr>
      <xdr:blipFill>
        <a:blip r:embed="rId1"/>
        <a:stretch>
          <a:fillRect/>
        </a:stretch>
      </xdr:blipFill>
      <xdr:spPr>
        <a:xfrm>
          <a:off x="2774950" y="351964625"/>
          <a:ext cx="356235" cy="476250"/>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554355</xdr:rowOff>
    </xdr:to>
    <xdr:pic>
      <xdr:nvPicPr>
        <xdr:cNvPr id="3061" name="Picture 1027" descr="clip_image2400" hidden="1"/>
        <xdr:cNvPicPr>
          <a:picLocks noChangeAspect="1"/>
        </xdr:cNvPicPr>
      </xdr:nvPicPr>
      <xdr:blipFill>
        <a:blip r:embed="rId1"/>
        <a:stretch>
          <a:fillRect/>
        </a:stretch>
      </xdr:blipFill>
      <xdr:spPr>
        <a:xfrm>
          <a:off x="2774950" y="351964625"/>
          <a:ext cx="356235" cy="554355"/>
        </a:xfrm>
        <a:prstGeom prst="rect">
          <a:avLst/>
        </a:prstGeom>
        <a:noFill/>
        <a:ln w="9525">
          <a:noFill/>
        </a:ln>
      </xdr:spPr>
    </xdr:pic>
    <xdr:clientData/>
  </xdr:twoCellAnchor>
  <xdr:twoCellAnchor editAs="oneCell">
    <xdr:from>
      <xdr:col>4</xdr:col>
      <xdr:colOff>473710</xdr:colOff>
      <xdr:row>171</xdr:row>
      <xdr:rowOff>0</xdr:rowOff>
    </xdr:from>
    <xdr:to>
      <xdr:col>4</xdr:col>
      <xdr:colOff>739140</xdr:colOff>
      <xdr:row>171</xdr:row>
      <xdr:rowOff>525145</xdr:rowOff>
    </xdr:to>
    <xdr:pic>
      <xdr:nvPicPr>
        <xdr:cNvPr id="3062" name="Picture 1027" descr="clip_image2400" hidden="1"/>
        <xdr:cNvPicPr>
          <a:picLocks noChangeAspect="1"/>
        </xdr:cNvPicPr>
      </xdr:nvPicPr>
      <xdr:blipFill>
        <a:blip r:embed="rId1"/>
        <a:stretch>
          <a:fillRect/>
        </a:stretch>
      </xdr:blipFill>
      <xdr:spPr>
        <a:xfrm>
          <a:off x="2774950" y="351964625"/>
          <a:ext cx="265430" cy="525145"/>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476250</xdr:rowOff>
    </xdr:to>
    <xdr:pic>
      <xdr:nvPicPr>
        <xdr:cNvPr id="3063" name="Picture 1027" descr="clip_image2400" hidden="1"/>
        <xdr:cNvPicPr>
          <a:picLocks noChangeAspect="1"/>
        </xdr:cNvPicPr>
      </xdr:nvPicPr>
      <xdr:blipFill>
        <a:blip r:embed="rId1"/>
        <a:stretch>
          <a:fillRect/>
        </a:stretch>
      </xdr:blipFill>
      <xdr:spPr>
        <a:xfrm>
          <a:off x="2774950" y="351964625"/>
          <a:ext cx="356235" cy="476250"/>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554355</xdr:rowOff>
    </xdr:to>
    <xdr:pic>
      <xdr:nvPicPr>
        <xdr:cNvPr id="3064" name="Picture 1027" descr="clip_image2400" hidden="1"/>
        <xdr:cNvPicPr>
          <a:picLocks noChangeAspect="1"/>
        </xdr:cNvPicPr>
      </xdr:nvPicPr>
      <xdr:blipFill>
        <a:blip r:embed="rId1"/>
        <a:stretch>
          <a:fillRect/>
        </a:stretch>
      </xdr:blipFill>
      <xdr:spPr>
        <a:xfrm>
          <a:off x="2774950" y="351964625"/>
          <a:ext cx="356235" cy="554355"/>
        </a:xfrm>
        <a:prstGeom prst="rect">
          <a:avLst/>
        </a:prstGeom>
        <a:noFill/>
        <a:ln w="9525">
          <a:noFill/>
        </a:ln>
      </xdr:spPr>
    </xdr:pic>
    <xdr:clientData/>
  </xdr:twoCellAnchor>
  <xdr:twoCellAnchor editAs="oneCell">
    <xdr:from>
      <xdr:col>4</xdr:col>
      <xdr:colOff>473710</xdr:colOff>
      <xdr:row>171</xdr:row>
      <xdr:rowOff>0</xdr:rowOff>
    </xdr:from>
    <xdr:to>
      <xdr:col>4</xdr:col>
      <xdr:colOff>739140</xdr:colOff>
      <xdr:row>171</xdr:row>
      <xdr:rowOff>525145</xdr:rowOff>
    </xdr:to>
    <xdr:pic>
      <xdr:nvPicPr>
        <xdr:cNvPr id="3065" name="Picture 1027" descr="clip_image2400" hidden="1"/>
        <xdr:cNvPicPr>
          <a:picLocks noChangeAspect="1"/>
        </xdr:cNvPicPr>
      </xdr:nvPicPr>
      <xdr:blipFill>
        <a:blip r:embed="rId1"/>
        <a:stretch>
          <a:fillRect/>
        </a:stretch>
      </xdr:blipFill>
      <xdr:spPr>
        <a:xfrm>
          <a:off x="2774950" y="351964625"/>
          <a:ext cx="265430" cy="525145"/>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476250</xdr:rowOff>
    </xdr:to>
    <xdr:pic>
      <xdr:nvPicPr>
        <xdr:cNvPr id="3066" name="Picture 1027" descr="clip_image2400" hidden="1"/>
        <xdr:cNvPicPr>
          <a:picLocks noChangeAspect="1"/>
        </xdr:cNvPicPr>
      </xdr:nvPicPr>
      <xdr:blipFill>
        <a:blip r:embed="rId1"/>
        <a:stretch>
          <a:fillRect/>
        </a:stretch>
      </xdr:blipFill>
      <xdr:spPr>
        <a:xfrm>
          <a:off x="2774950" y="351964625"/>
          <a:ext cx="356235" cy="476250"/>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554355</xdr:rowOff>
    </xdr:to>
    <xdr:pic>
      <xdr:nvPicPr>
        <xdr:cNvPr id="3067" name="Picture 1027" descr="clip_image2400" hidden="1"/>
        <xdr:cNvPicPr>
          <a:picLocks noChangeAspect="1"/>
        </xdr:cNvPicPr>
      </xdr:nvPicPr>
      <xdr:blipFill>
        <a:blip r:embed="rId1"/>
        <a:stretch>
          <a:fillRect/>
        </a:stretch>
      </xdr:blipFill>
      <xdr:spPr>
        <a:xfrm>
          <a:off x="2774950" y="351964625"/>
          <a:ext cx="356235" cy="554355"/>
        </a:xfrm>
        <a:prstGeom prst="rect">
          <a:avLst/>
        </a:prstGeom>
        <a:noFill/>
        <a:ln w="9525">
          <a:noFill/>
        </a:ln>
      </xdr:spPr>
    </xdr:pic>
    <xdr:clientData/>
  </xdr:twoCellAnchor>
  <xdr:twoCellAnchor editAs="oneCell">
    <xdr:from>
      <xdr:col>4</xdr:col>
      <xdr:colOff>473710</xdr:colOff>
      <xdr:row>171</xdr:row>
      <xdr:rowOff>0</xdr:rowOff>
    </xdr:from>
    <xdr:to>
      <xdr:col>4</xdr:col>
      <xdr:colOff>739140</xdr:colOff>
      <xdr:row>171</xdr:row>
      <xdr:rowOff>525145</xdr:rowOff>
    </xdr:to>
    <xdr:pic>
      <xdr:nvPicPr>
        <xdr:cNvPr id="3068" name="Picture 1027" descr="clip_image2400" hidden="1"/>
        <xdr:cNvPicPr>
          <a:picLocks noChangeAspect="1"/>
        </xdr:cNvPicPr>
      </xdr:nvPicPr>
      <xdr:blipFill>
        <a:blip r:embed="rId1"/>
        <a:stretch>
          <a:fillRect/>
        </a:stretch>
      </xdr:blipFill>
      <xdr:spPr>
        <a:xfrm>
          <a:off x="2774950" y="351964625"/>
          <a:ext cx="265430" cy="525145"/>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476250</xdr:rowOff>
    </xdr:to>
    <xdr:pic>
      <xdr:nvPicPr>
        <xdr:cNvPr id="3069" name="Picture 1027" descr="clip_image2400" hidden="1"/>
        <xdr:cNvPicPr>
          <a:picLocks noChangeAspect="1"/>
        </xdr:cNvPicPr>
      </xdr:nvPicPr>
      <xdr:blipFill>
        <a:blip r:embed="rId1"/>
        <a:stretch>
          <a:fillRect/>
        </a:stretch>
      </xdr:blipFill>
      <xdr:spPr>
        <a:xfrm>
          <a:off x="2774950" y="351964625"/>
          <a:ext cx="356235" cy="476250"/>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554355</xdr:rowOff>
    </xdr:to>
    <xdr:pic>
      <xdr:nvPicPr>
        <xdr:cNvPr id="3070" name="Picture 1027" descr="clip_image2400" hidden="1"/>
        <xdr:cNvPicPr>
          <a:picLocks noChangeAspect="1"/>
        </xdr:cNvPicPr>
      </xdr:nvPicPr>
      <xdr:blipFill>
        <a:blip r:embed="rId1"/>
        <a:stretch>
          <a:fillRect/>
        </a:stretch>
      </xdr:blipFill>
      <xdr:spPr>
        <a:xfrm>
          <a:off x="2774950" y="351964625"/>
          <a:ext cx="356235" cy="554355"/>
        </a:xfrm>
        <a:prstGeom prst="rect">
          <a:avLst/>
        </a:prstGeom>
        <a:noFill/>
        <a:ln w="9525">
          <a:noFill/>
        </a:ln>
      </xdr:spPr>
    </xdr:pic>
    <xdr:clientData/>
  </xdr:twoCellAnchor>
  <xdr:twoCellAnchor editAs="oneCell">
    <xdr:from>
      <xdr:col>4</xdr:col>
      <xdr:colOff>473710</xdr:colOff>
      <xdr:row>171</xdr:row>
      <xdr:rowOff>0</xdr:rowOff>
    </xdr:from>
    <xdr:to>
      <xdr:col>4</xdr:col>
      <xdr:colOff>739140</xdr:colOff>
      <xdr:row>171</xdr:row>
      <xdr:rowOff>525145</xdr:rowOff>
    </xdr:to>
    <xdr:pic>
      <xdr:nvPicPr>
        <xdr:cNvPr id="3071" name="Picture 1027" descr="clip_image2400" hidden="1"/>
        <xdr:cNvPicPr>
          <a:picLocks noChangeAspect="1"/>
        </xdr:cNvPicPr>
      </xdr:nvPicPr>
      <xdr:blipFill>
        <a:blip r:embed="rId1"/>
        <a:stretch>
          <a:fillRect/>
        </a:stretch>
      </xdr:blipFill>
      <xdr:spPr>
        <a:xfrm>
          <a:off x="2774950" y="351964625"/>
          <a:ext cx="265430" cy="525145"/>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476250</xdr:rowOff>
    </xdr:to>
    <xdr:pic>
      <xdr:nvPicPr>
        <xdr:cNvPr id="3072" name="Picture 1027" descr="clip_image2400" hidden="1"/>
        <xdr:cNvPicPr>
          <a:picLocks noChangeAspect="1"/>
        </xdr:cNvPicPr>
      </xdr:nvPicPr>
      <xdr:blipFill>
        <a:blip r:embed="rId1"/>
        <a:stretch>
          <a:fillRect/>
        </a:stretch>
      </xdr:blipFill>
      <xdr:spPr>
        <a:xfrm>
          <a:off x="2774950" y="351964625"/>
          <a:ext cx="356235" cy="476250"/>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554355</xdr:rowOff>
    </xdr:to>
    <xdr:pic>
      <xdr:nvPicPr>
        <xdr:cNvPr id="3073" name="Picture 1027" descr="clip_image2400" hidden="1"/>
        <xdr:cNvPicPr>
          <a:picLocks noChangeAspect="1"/>
        </xdr:cNvPicPr>
      </xdr:nvPicPr>
      <xdr:blipFill>
        <a:blip r:embed="rId1"/>
        <a:stretch>
          <a:fillRect/>
        </a:stretch>
      </xdr:blipFill>
      <xdr:spPr>
        <a:xfrm>
          <a:off x="2774950" y="351964625"/>
          <a:ext cx="356235" cy="55435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074"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5</xdr:col>
      <xdr:colOff>0</xdr:colOff>
      <xdr:row>171</xdr:row>
      <xdr:rowOff>518795</xdr:rowOff>
    </xdr:to>
    <xdr:pic>
      <xdr:nvPicPr>
        <xdr:cNvPr id="3075" name="Picture 1027" descr="clip_image2400" hidden="1"/>
        <xdr:cNvPicPr>
          <a:picLocks noChangeAspect="1"/>
        </xdr:cNvPicPr>
      </xdr:nvPicPr>
      <xdr:blipFill>
        <a:blip r:embed="rId1" cstate="print"/>
        <a:stretch>
          <a:fillRect/>
        </a:stretch>
      </xdr:blipFill>
      <xdr:spPr>
        <a:xfrm>
          <a:off x="2774950" y="351964625"/>
          <a:ext cx="426720" cy="518795"/>
        </a:xfrm>
        <a:prstGeom prst="rect">
          <a:avLst/>
        </a:prstGeom>
        <a:noFill/>
        <a:ln w="9525">
          <a:noFill/>
        </a:ln>
      </xdr:spPr>
    </xdr:pic>
    <xdr:clientData/>
  </xdr:twoCellAnchor>
  <xdr:twoCellAnchor editAs="oneCell">
    <xdr:from>
      <xdr:col>4</xdr:col>
      <xdr:colOff>473710</xdr:colOff>
      <xdr:row>171</xdr:row>
      <xdr:rowOff>0</xdr:rowOff>
    </xdr:from>
    <xdr:to>
      <xdr:col>5</xdr:col>
      <xdr:colOff>0</xdr:colOff>
      <xdr:row>171</xdr:row>
      <xdr:rowOff>610235</xdr:rowOff>
    </xdr:to>
    <xdr:pic>
      <xdr:nvPicPr>
        <xdr:cNvPr id="3076" name="Picture 1027" descr="clip_image2400" hidden="1"/>
        <xdr:cNvPicPr>
          <a:picLocks noChangeAspect="1"/>
        </xdr:cNvPicPr>
      </xdr:nvPicPr>
      <xdr:blipFill>
        <a:blip r:embed="rId1" cstate="print"/>
        <a:stretch>
          <a:fillRect/>
        </a:stretch>
      </xdr:blipFill>
      <xdr:spPr>
        <a:xfrm>
          <a:off x="2774950" y="351964625"/>
          <a:ext cx="42672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077"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5</xdr:col>
      <xdr:colOff>0</xdr:colOff>
      <xdr:row>171</xdr:row>
      <xdr:rowOff>518795</xdr:rowOff>
    </xdr:to>
    <xdr:pic>
      <xdr:nvPicPr>
        <xdr:cNvPr id="3078" name="Picture 1027" descr="clip_image2400" hidden="1"/>
        <xdr:cNvPicPr>
          <a:picLocks noChangeAspect="1"/>
        </xdr:cNvPicPr>
      </xdr:nvPicPr>
      <xdr:blipFill>
        <a:blip r:embed="rId1" cstate="print"/>
        <a:stretch>
          <a:fillRect/>
        </a:stretch>
      </xdr:blipFill>
      <xdr:spPr>
        <a:xfrm>
          <a:off x="2774950" y="351964625"/>
          <a:ext cx="426720" cy="518795"/>
        </a:xfrm>
        <a:prstGeom prst="rect">
          <a:avLst/>
        </a:prstGeom>
        <a:noFill/>
        <a:ln w="9525">
          <a:noFill/>
        </a:ln>
      </xdr:spPr>
    </xdr:pic>
    <xdr:clientData/>
  </xdr:twoCellAnchor>
  <xdr:twoCellAnchor editAs="oneCell">
    <xdr:from>
      <xdr:col>4</xdr:col>
      <xdr:colOff>473710</xdr:colOff>
      <xdr:row>171</xdr:row>
      <xdr:rowOff>0</xdr:rowOff>
    </xdr:from>
    <xdr:to>
      <xdr:col>5</xdr:col>
      <xdr:colOff>0</xdr:colOff>
      <xdr:row>171</xdr:row>
      <xdr:rowOff>610235</xdr:rowOff>
    </xdr:to>
    <xdr:pic>
      <xdr:nvPicPr>
        <xdr:cNvPr id="3079" name="Picture 1027" descr="clip_image2400" hidden="1"/>
        <xdr:cNvPicPr>
          <a:picLocks noChangeAspect="1"/>
        </xdr:cNvPicPr>
      </xdr:nvPicPr>
      <xdr:blipFill>
        <a:blip r:embed="rId1" cstate="print"/>
        <a:stretch>
          <a:fillRect/>
        </a:stretch>
      </xdr:blipFill>
      <xdr:spPr>
        <a:xfrm>
          <a:off x="2774950" y="351964625"/>
          <a:ext cx="42672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080"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5</xdr:col>
      <xdr:colOff>0</xdr:colOff>
      <xdr:row>171</xdr:row>
      <xdr:rowOff>518795</xdr:rowOff>
    </xdr:to>
    <xdr:pic>
      <xdr:nvPicPr>
        <xdr:cNvPr id="3081" name="Picture 1027" descr="clip_image2400" hidden="1"/>
        <xdr:cNvPicPr>
          <a:picLocks noChangeAspect="1"/>
        </xdr:cNvPicPr>
      </xdr:nvPicPr>
      <xdr:blipFill>
        <a:blip r:embed="rId1" cstate="print"/>
        <a:stretch>
          <a:fillRect/>
        </a:stretch>
      </xdr:blipFill>
      <xdr:spPr>
        <a:xfrm>
          <a:off x="2774950" y="351964625"/>
          <a:ext cx="426720" cy="518795"/>
        </a:xfrm>
        <a:prstGeom prst="rect">
          <a:avLst/>
        </a:prstGeom>
        <a:noFill/>
        <a:ln w="9525">
          <a:noFill/>
        </a:ln>
      </xdr:spPr>
    </xdr:pic>
    <xdr:clientData/>
  </xdr:twoCellAnchor>
  <xdr:twoCellAnchor editAs="oneCell">
    <xdr:from>
      <xdr:col>4</xdr:col>
      <xdr:colOff>473710</xdr:colOff>
      <xdr:row>171</xdr:row>
      <xdr:rowOff>0</xdr:rowOff>
    </xdr:from>
    <xdr:to>
      <xdr:col>5</xdr:col>
      <xdr:colOff>0</xdr:colOff>
      <xdr:row>171</xdr:row>
      <xdr:rowOff>610235</xdr:rowOff>
    </xdr:to>
    <xdr:pic>
      <xdr:nvPicPr>
        <xdr:cNvPr id="3082" name="Picture 1027" descr="clip_image2400" hidden="1"/>
        <xdr:cNvPicPr>
          <a:picLocks noChangeAspect="1"/>
        </xdr:cNvPicPr>
      </xdr:nvPicPr>
      <xdr:blipFill>
        <a:blip r:embed="rId1" cstate="print"/>
        <a:stretch>
          <a:fillRect/>
        </a:stretch>
      </xdr:blipFill>
      <xdr:spPr>
        <a:xfrm>
          <a:off x="2774950" y="351964625"/>
          <a:ext cx="42672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083"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5</xdr:col>
      <xdr:colOff>0</xdr:colOff>
      <xdr:row>171</xdr:row>
      <xdr:rowOff>518795</xdr:rowOff>
    </xdr:to>
    <xdr:pic>
      <xdr:nvPicPr>
        <xdr:cNvPr id="3084" name="Picture 1027" descr="clip_image2400" hidden="1"/>
        <xdr:cNvPicPr>
          <a:picLocks noChangeAspect="1"/>
        </xdr:cNvPicPr>
      </xdr:nvPicPr>
      <xdr:blipFill>
        <a:blip r:embed="rId1" cstate="print"/>
        <a:stretch>
          <a:fillRect/>
        </a:stretch>
      </xdr:blipFill>
      <xdr:spPr>
        <a:xfrm>
          <a:off x="2774950" y="351964625"/>
          <a:ext cx="426720" cy="518795"/>
        </a:xfrm>
        <a:prstGeom prst="rect">
          <a:avLst/>
        </a:prstGeom>
        <a:noFill/>
        <a:ln w="9525">
          <a:noFill/>
        </a:ln>
      </xdr:spPr>
    </xdr:pic>
    <xdr:clientData/>
  </xdr:twoCellAnchor>
  <xdr:twoCellAnchor editAs="oneCell">
    <xdr:from>
      <xdr:col>4</xdr:col>
      <xdr:colOff>473710</xdr:colOff>
      <xdr:row>171</xdr:row>
      <xdr:rowOff>0</xdr:rowOff>
    </xdr:from>
    <xdr:to>
      <xdr:col>5</xdr:col>
      <xdr:colOff>0</xdr:colOff>
      <xdr:row>171</xdr:row>
      <xdr:rowOff>610235</xdr:rowOff>
    </xdr:to>
    <xdr:pic>
      <xdr:nvPicPr>
        <xdr:cNvPr id="3085" name="Picture 1027" descr="clip_image2400" hidden="1"/>
        <xdr:cNvPicPr>
          <a:picLocks noChangeAspect="1"/>
        </xdr:cNvPicPr>
      </xdr:nvPicPr>
      <xdr:blipFill>
        <a:blip r:embed="rId1" cstate="print"/>
        <a:stretch>
          <a:fillRect/>
        </a:stretch>
      </xdr:blipFill>
      <xdr:spPr>
        <a:xfrm>
          <a:off x="2774950" y="351964625"/>
          <a:ext cx="42672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086"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5</xdr:col>
      <xdr:colOff>0</xdr:colOff>
      <xdr:row>171</xdr:row>
      <xdr:rowOff>518795</xdr:rowOff>
    </xdr:to>
    <xdr:pic>
      <xdr:nvPicPr>
        <xdr:cNvPr id="3087" name="Picture 1027" descr="clip_image2400" hidden="1"/>
        <xdr:cNvPicPr>
          <a:picLocks noChangeAspect="1"/>
        </xdr:cNvPicPr>
      </xdr:nvPicPr>
      <xdr:blipFill>
        <a:blip r:embed="rId1" cstate="print"/>
        <a:stretch>
          <a:fillRect/>
        </a:stretch>
      </xdr:blipFill>
      <xdr:spPr>
        <a:xfrm>
          <a:off x="2774950" y="351964625"/>
          <a:ext cx="426720" cy="518795"/>
        </a:xfrm>
        <a:prstGeom prst="rect">
          <a:avLst/>
        </a:prstGeom>
        <a:noFill/>
        <a:ln w="9525">
          <a:noFill/>
        </a:ln>
      </xdr:spPr>
    </xdr:pic>
    <xdr:clientData/>
  </xdr:twoCellAnchor>
  <xdr:twoCellAnchor editAs="oneCell">
    <xdr:from>
      <xdr:col>4</xdr:col>
      <xdr:colOff>473710</xdr:colOff>
      <xdr:row>171</xdr:row>
      <xdr:rowOff>0</xdr:rowOff>
    </xdr:from>
    <xdr:to>
      <xdr:col>5</xdr:col>
      <xdr:colOff>0</xdr:colOff>
      <xdr:row>171</xdr:row>
      <xdr:rowOff>609600</xdr:rowOff>
    </xdr:to>
    <xdr:pic>
      <xdr:nvPicPr>
        <xdr:cNvPr id="3088" name="Picture 1027" descr="clip_image2400" hidden="1"/>
        <xdr:cNvPicPr>
          <a:picLocks noChangeAspect="1"/>
        </xdr:cNvPicPr>
      </xdr:nvPicPr>
      <xdr:blipFill>
        <a:blip r:embed="rId1" cstate="print"/>
        <a:stretch>
          <a:fillRect/>
        </a:stretch>
      </xdr:blipFill>
      <xdr:spPr>
        <a:xfrm>
          <a:off x="2774950" y="351964625"/>
          <a:ext cx="42672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089"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5</xdr:col>
      <xdr:colOff>0</xdr:colOff>
      <xdr:row>171</xdr:row>
      <xdr:rowOff>518795</xdr:rowOff>
    </xdr:to>
    <xdr:pic>
      <xdr:nvPicPr>
        <xdr:cNvPr id="3090" name="Picture 1027" descr="clip_image2400" hidden="1"/>
        <xdr:cNvPicPr>
          <a:picLocks noChangeAspect="1"/>
        </xdr:cNvPicPr>
      </xdr:nvPicPr>
      <xdr:blipFill>
        <a:blip r:embed="rId1" cstate="print"/>
        <a:stretch>
          <a:fillRect/>
        </a:stretch>
      </xdr:blipFill>
      <xdr:spPr>
        <a:xfrm>
          <a:off x="2774950" y="351964625"/>
          <a:ext cx="426720" cy="518795"/>
        </a:xfrm>
        <a:prstGeom prst="rect">
          <a:avLst/>
        </a:prstGeom>
        <a:noFill/>
        <a:ln w="9525">
          <a:noFill/>
        </a:ln>
      </xdr:spPr>
    </xdr:pic>
    <xdr:clientData/>
  </xdr:twoCellAnchor>
  <xdr:twoCellAnchor editAs="oneCell">
    <xdr:from>
      <xdr:col>4</xdr:col>
      <xdr:colOff>473710</xdr:colOff>
      <xdr:row>171</xdr:row>
      <xdr:rowOff>0</xdr:rowOff>
    </xdr:from>
    <xdr:to>
      <xdr:col>5</xdr:col>
      <xdr:colOff>0</xdr:colOff>
      <xdr:row>171</xdr:row>
      <xdr:rowOff>609600</xdr:rowOff>
    </xdr:to>
    <xdr:pic>
      <xdr:nvPicPr>
        <xdr:cNvPr id="3091" name="Picture 1027" descr="clip_image2400" hidden="1"/>
        <xdr:cNvPicPr>
          <a:picLocks noChangeAspect="1"/>
        </xdr:cNvPicPr>
      </xdr:nvPicPr>
      <xdr:blipFill>
        <a:blip r:embed="rId1" cstate="print"/>
        <a:stretch>
          <a:fillRect/>
        </a:stretch>
      </xdr:blipFill>
      <xdr:spPr>
        <a:xfrm>
          <a:off x="2774950" y="351964625"/>
          <a:ext cx="42672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092"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5</xdr:col>
      <xdr:colOff>0</xdr:colOff>
      <xdr:row>171</xdr:row>
      <xdr:rowOff>518795</xdr:rowOff>
    </xdr:to>
    <xdr:pic>
      <xdr:nvPicPr>
        <xdr:cNvPr id="3093" name="Picture 1027" descr="clip_image2400" hidden="1"/>
        <xdr:cNvPicPr>
          <a:picLocks noChangeAspect="1"/>
        </xdr:cNvPicPr>
      </xdr:nvPicPr>
      <xdr:blipFill>
        <a:blip r:embed="rId1" cstate="print"/>
        <a:stretch>
          <a:fillRect/>
        </a:stretch>
      </xdr:blipFill>
      <xdr:spPr>
        <a:xfrm>
          <a:off x="2774950" y="351964625"/>
          <a:ext cx="426720" cy="518795"/>
        </a:xfrm>
        <a:prstGeom prst="rect">
          <a:avLst/>
        </a:prstGeom>
        <a:noFill/>
        <a:ln w="9525">
          <a:noFill/>
        </a:ln>
      </xdr:spPr>
    </xdr:pic>
    <xdr:clientData/>
  </xdr:twoCellAnchor>
  <xdr:twoCellAnchor editAs="oneCell">
    <xdr:from>
      <xdr:col>4</xdr:col>
      <xdr:colOff>473710</xdr:colOff>
      <xdr:row>171</xdr:row>
      <xdr:rowOff>0</xdr:rowOff>
    </xdr:from>
    <xdr:to>
      <xdr:col>5</xdr:col>
      <xdr:colOff>0</xdr:colOff>
      <xdr:row>171</xdr:row>
      <xdr:rowOff>609600</xdr:rowOff>
    </xdr:to>
    <xdr:pic>
      <xdr:nvPicPr>
        <xdr:cNvPr id="3094" name="Picture 1027" descr="clip_image2400" hidden="1"/>
        <xdr:cNvPicPr>
          <a:picLocks noChangeAspect="1"/>
        </xdr:cNvPicPr>
      </xdr:nvPicPr>
      <xdr:blipFill>
        <a:blip r:embed="rId1" cstate="print"/>
        <a:stretch>
          <a:fillRect/>
        </a:stretch>
      </xdr:blipFill>
      <xdr:spPr>
        <a:xfrm>
          <a:off x="2774950" y="351964625"/>
          <a:ext cx="42672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095"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5</xdr:col>
      <xdr:colOff>0</xdr:colOff>
      <xdr:row>171</xdr:row>
      <xdr:rowOff>518795</xdr:rowOff>
    </xdr:to>
    <xdr:pic>
      <xdr:nvPicPr>
        <xdr:cNvPr id="3096" name="Picture 1027" descr="clip_image2400" hidden="1"/>
        <xdr:cNvPicPr>
          <a:picLocks noChangeAspect="1"/>
        </xdr:cNvPicPr>
      </xdr:nvPicPr>
      <xdr:blipFill>
        <a:blip r:embed="rId1" cstate="print"/>
        <a:stretch>
          <a:fillRect/>
        </a:stretch>
      </xdr:blipFill>
      <xdr:spPr>
        <a:xfrm>
          <a:off x="2774950" y="351964625"/>
          <a:ext cx="426720" cy="518795"/>
        </a:xfrm>
        <a:prstGeom prst="rect">
          <a:avLst/>
        </a:prstGeom>
        <a:noFill/>
        <a:ln w="9525">
          <a:noFill/>
        </a:ln>
      </xdr:spPr>
    </xdr:pic>
    <xdr:clientData/>
  </xdr:twoCellAnchor>
  <xdr:twoCellAnchor editAs="oneCell">
    <xdr:from>
      <xdr:col>4</xdr:col>
      <xdr:colOff>473710</xdr:colOff>
      <xdr:row>171</xdr:row>
      <xdr:rowOff>0</xdr:rowOff>
    </xdr:from>
    <xdr:to>
      <xdr:col>5</xdr:col>
      <xdr:colOff>0</xdr:colOff>
      <xdr:row>171</xdr:row>
      <xdr:rowOff>609600</xdr:rowOff>
    </xdr:to>
    <xdr:pic>
      <xdr:nvPicPr>
        <xdr:cNvPr id="3097" name="Picture 1027" descr="clip_image2400" hidden="1"/>
        <xdr:cNvPicPr>
          <a:picLocks noChangeAspect="1"/>
        </xdr:cNvPicPr>
      </xdr:nvPicPr>
      <xdr:blipFill>
        <a:blip r:embed="rId1" cstate="print"/>
        <a:stretch>
          <a:fillRect/>
        </a:stretch>
      </xdr:blipFill>
      <xdr:spPr>
        <a:xfrm>
          <a:off x="2774950" y="351964625"/>
          <a:ext cx="42672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098"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5</xdr:col>
      <xdr:colOff>0</xdr:colOff>
      <xdr:row>171</xdr:row>
      <xdr:rowOff>518795</xdr:rowOff>
    </xdr:to>
    <xdr:pic>
      <xdr:nvPicPr>
        <xdr:cNvPr id="3099" name="Picture 1027" descr="clip_image2400" hidden="1"/>
        <xdr:cNvPicPr>
          <a:picLocks noChangeAspect="1"/>
        </xdr:cNvPicPr>
      </xdr:nvPicPr>
      <xdr:blipFill>
        <a:blip r:embed="rId1" cstate="print"/>
        <a:stretch>
          <a:fillRect/>
        </a:stretch>
      </xdr:blipFill>
      <xdr:spPr>
        <a:xfrm>
          <a:off x="2774950" y="351964625"/>
          <a:ext cx="426720" cy="518795"/>
        </a:xfrm>
        <a:prstGeom prst="rect">
          <a:avLst/>
        </a:prstGeom>
        <a:noFill/>
        <a:ln w="9525">
          <a:noFill/>
        </a:ln>
      </xdr:spPr>
    </xdr:pic>
    <xdr:clientData/>
  </xdr:twoCellAnchor>
  <xdr:twoCellAnchor editAs="oneCell">
    <xdr:from>
      <xdr:col>4</xdr:col>
      <xdr:colOff>473710</xdr:colOff>
      <xdr:row>171</xdr:row>
      <xdr:rowOff>0</xdr:rowOff>
    </xdr:from>
    <xdr:to>
      <xdr:col>5</xdr:col>
      <xdr:colOff>0</xdr:colOff>
      <xdr:row>171</xdr:row>
      <xdr:rowOff>609600</xdr:rowOff>
    </xdr:to>
    <xdr:pic>
      <xdr:nvPicPr>
        <xdr:cNvPr id="3100" name="Picture 1027" descr="clip_image2400" hidden="1"/>
        <xdr:cNvPicPr>
          <a:picLocks noChangeAspect="1"/>
        </xdr:cNvPicPr>
      </xdr:nvPicPr>
      <xdr:blipFill>
        <a:blip r:embed="rId1" cstate="print"/>
        <a:stretch>
          <a:fillRect/>
        </a:stretch>
      </xdr:blipFill>
      <xdr:spPr>
        <a:xfrm>
          <a:off x="2774950" y="351964625"/>
          <a:ext cx="42672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101"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5</xdr:col>
      <xdr:colOff>0</xdr:colOff>
      <xdr:row>171</xdr:row>
      <xdr:rowOff>518795</xdr:rowOff>
    </xdr:to>
    <xdr:pic>
      <xdr:nvPicPr>
        <xdr:cNvPr id="3102" name="Picture 1027" descr="clip_image2400" hidden="1"/>
        <xdr:cNvPicPr>
          <a:picLocks noChangeAspect="1"/>
        </xdr:cNvPicPr>
      </xdr:nvPicPr>
      <xdr:blipFill>
        <a:blip r:embed="rId1" cstate="print"/>
        <a:stretch>
          <a:fillRect/>
        </a:stretch>
      </xdr:blipFill>
      <xdr:spPr>
        <a:xfrm>
          <a:off x="2774950" y="351964625"/>
          <a:ext cx="426720" cy="518795"/>
        </a:xfrm>
        <a:prstGeom prst="rect">
          <a:avLst/>
        </a:prstGeom>
        <a:noFill/>
        <a:ln w="9525">
          <a:noFill/>
        </a:ln>
      </xdr:spPr>
    </xdr:pic>
    <xdr:clientData/>
  </xdr:twoCellAnchor>
  <xdr:twoCellAnchor editAs="oneCell">
    <xdr:from>
      <xdr:col>4</xdr:col>
      <xdr:colOff>473710</xdr:colOff>
      <xdr:row>171</xdr:row>
      <xdr:rowOff>0</xdr:rowOff>
    </xdr:from>
    <xdr:to>
      <xdr:col>5</xdr:col>
      <xdr:colOff>0</xdr:colOff>
      <xdr:row>171</xdr:row>
      <xdr:rowOff>609600</xdr:rowOff>
    </xdr:to>
    <xdr:pic>
      <xdr:nvPicPr>
        <xdr:cNvPr id="3103" name="Picture 1027" descr="clip_image2400" hidden="1"/>
        <xdr:cNvPicPr>
          <a:picLocks noChangeAspect="1"/>
        </xdr:cNvPicPr>
      </xdr:nvPicPr>
      <xdr:blipFill>
        <a:blip r:embed="rId1" cstate="print"/>
        <a:stretch>
          <a:fillRect/>
        </a:stretch>
      </xdr:blipFill>
      <xdr:spPr>
        <a:xfrm>
          <a:off x="2774950" y="351964625"/>
          <a:ext cx="42672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104"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5</xdr:col>
      <xdr:colOff>0</xdr:colOff>
      <xdr:row>171</xdr:row>
      <xdr:rowOff>518795</xdr:rowOff>
    </xdr:to>
    <xdr:pic>
      <xdr:nvPicPr>
        <xdr:cNvPr id="3105" name="Picture 1027" descr="clip_image2400" hidden="1"/>
        <xdr:cNvPicPr>
          <a:picLocks noChangeAspect="1"/>
        </xdr:cNvPicPr>
      </xdr:nvPicPr>
      <xdr:blipFill>
        <a:blip r:embed="rId1" cstate="print"/>
        <a:stretch>
          <a:fillRect/>
        </a:stretch>
      </xdr:blipFill>
      <xdr:spPr>
        <a:xfrm>
          <a:off x="2774950" y="351964625"/>
          <a:ext cx="426720" cy="518795"/>
        </a:xfrm>
        <a:prstGeom prst="rect">
          <a:avLst/>
        </a:prstGeom>
        <a:noFill/>
        <a:ln w="9525">
          <a:noFill/>
        </a:ln>
      </xdr:spPr>
    </xdr:pic>
    <xdr:clientData/>
  </xdr:twoCellAnchor>
  <xdr:twoCellAnchor editAs="oneCell">
    <xdr:from>
      <xdr:col>4</xdr:col>
      <xdr:colOff>473710</xdr:colOff>
      <xdr:row>171</xdr:row>
      <xdr:rowOff>0</xdr:rowOff>
    </xdr:from>
    <xdr:to>
      <xdr:col>5</xdr:col>
      <xdr:colOff>0</xdr:colOff>
      <xdr:row>171</xdr:row>
      <xdr:rowOff>609600</xdr:rowOff>
    </xdr:to>
    <xdr:pic>
      <xdr:nvPicPr>
        <xdr:cNvPr id="3106" name="Picture 1027" descr="clip_image2400" hidden="1"/>
        <xdr:cNvPicPr>
          <a:picLocks noChangeAspect="1"/>
        </xdr:cNvPicPr>
      </xdr:nvPicPr>
      <xdr:blipFill>
        <a:blip r:embed="rId1" cstate="print"/>
        <a:stretch>
          <a:fillRect/>
        </a:stretch>
      </xdr:blipFill>
      <xdr:spPr>
        <a:xfrm>
          <a:off x="2774950" y="351964625"/>
          <a:ext cx="42672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107"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5</xdr:col>
      <xdr:colOff>0</xdr:colOff>
      <xdr:row>171</xdr:row>
      <xdr:rowOff>518795</xdr:rowOff>
    </xdr:to>
    <xdr:pic>
      <xdr:nvPicPr>
        <xdr:cNvPr id="3108" name="Picture 1027" descr="clip_image2400" hidden="1"/>
        <xdr:cNvPicPr>
          <a:picLocks noChangeAspect="1"/>
        </xdr:cNvPicPr>
      </xdr:nvPicPr>
      <xdr:blipFill>
        <a:blip r:embed="rId1" cstate="print"/>
        <a:stretch>
          <a:fillRect/>
        </a:stretch>
      </xdr:blipFill>
      <xdr:spPr>
        <a:xfrm>
          <a:off x="2774950" y="351964625"/>
          <a:ext cx="426720" cy="518795"/>
        </a:xfrm>
        <a:prstGeom prst="rect">
          <a:avLst/>
        </a:prstGeom>
        <a:noFill/>
        <a:ln w="9525">
          <a:noFill/>
        </a:ln>
      </xdr:spPr>
    </xdr:pic>
    <xdr:clientData/>
  </xdr:twoCellAnchor>
  <xdr:twoCellAnchor editAs="oneCell">
    <xdr:from>
      <xdr:col>4</xdr:col>
      <xdr:colOff>473710</xdr:colOff>
      <xdr:row>171</xdr:row>
      <xdr:rowOff>0</xdr:rowOff>
    </xdr:from>
    <xdr:to>
      <xdr:col>5</xdr:col>
      <xdr:colOff>0</xdr:colOff>
      <xdr:row>171</xdr:row>
      <xdr:rowOff>609600</xdr:rowOff>
    </xdr:to>
    <xdr:pic>
      <xdr:nvPicPr>
        <xdr:cNvPr id="3109" name="Picture 1027" descr="clip_image2400" hidden="1"/>
        <xdr:cNvPicPr>
          <a:picLocks noChangeAspect="1"/>
        </xdr:cNvPicPr>
      </xdr:nvPicPr>
      <xdr:blipFill>
        <a:blip r:embed="rId1" cstate="print"/>
        <a:stretch>
          <a:fillRect/>
        </a:stretch>
      </xdr:blipFill>
      <xdr:spPr>
        <a:xfrm>
          <a:off x="2774950" y="351964625"/>
          <a:ext cx="42672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110"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5</xdr:col>
      <xdr:colOff>0</xdr:colOff>
      <xdr:row>171</xdr:row>
      <xdr:rowOff>518795</xdr:rowOff>
    </xdr:to>
    <xdr:pic>
      <xdr:nvPicPr>
        <xdr:cNvPr id="3111" name="Picture 1027" descr="clip_image2400" hidden="1"/>
        <xdr:cNvPicPr>
          <a:picLocks noChangeAspect="1"/>
        </xdr:cNvPicPr>
      </xdr:nvPicPr>
      <xdr:blipFill>
        <a:blip r:embed="rId1" cstate="print"/>
        <a:stretch>
          <a:fillRect/>
        </a:stretch>
      </xdr:blipFill>
      <xdr:spPr>
        <a:xfrm>
          <a:off x="2774950" y="351964625"/>
          <a:ext cx="426720" cy="518795"/>
        </a:xfrm>
        <a:prstGeom prst="rect">
          <a:avLst/>
        </a:prstGeom>
        <a:noFill/>
        <a:ln w="9525">
          <a:noFill/>
        </a:ln>
      </xdr:spPr>
    </xdr:pic>
    <xdr:clientData/>
  </xdr:twoCellAnchor>
  <xdr:twoCellAnchor editAs="oneCell">
    <xdr:from>
      <xdr:col>4</xdr:col>
      <xdr:colOff>473710</xdr:colOff>
      <xdr:row>171</xdr:row>
      <xdr:rowOff>0</xdr:rowOff>
    </xdr:from>
    <xdr:to>
      <xdr:col>5</xdr:col>
      <xdr:colOff>0</xdr:colOff>
      <xdr:row>171</xdr:row>
      <xdr:rowOff>610235</xdr:rowOff>
    </xdr:to>
    <xdr:pic>
      <xdr:nvPicPr>
        <xdr:cNvPr id="3112" name="Picture 1027" descr="clip_image2400" hidden="1"/>
        <xdr:cNvPicPr>
          <a:picLocks noChangeAspect="1"/>
        </xdr:cNvPicPr>
      </xdr:nvPicPr>
      <xdr:blipFill>
        <a:blip r:embed="rId1" cstate="print"/>
        <a:stretch>
          <a:fillRect/>
        </a:stretch>
      </xdr:blipFill>
      <xdr:spPr>
        <a:xfrm>
          <a:off x="2774950" y="351964625"/>
          <a:ext cx="42672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113"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5</xdr:col>
      <xdr:colOff>0</xdr:colOff>
      <xdr:row>171</xdr:row>
      <xdr:rowOff>518795</xdr:rowOff>
    </xdr:to>
    <xdr:pic>
      <xdr:nvPicPr>
        <xdr:cNvPr id="3114" name="Picture 1027" descr="clip_image2400" hidden="1"/>
        <xdr:cNvPicPr>
          <a:picLocks noChangeAspect="1"/>
        </xdr:cNvPicPr>
      </xdr:nvPicPr>
      <xdr:blipFill>
        <a:blip r:embed="rId1" cstate="print"/>
        <a:stretch>
          <a:fillRect/>
        </a:stretch>
      </xdr:blipFill>
      <xdr:spPr>
        <a:xfrm>
          <a:off x="2774950" y="351964625"/>
          <a:ext cx="426720" cy="518795"/>
        </a:xfrm>
        <a:prstGeom prst="rect">
          <a:avLst/>
        </a:prstGeom>
        <a:noFill/>
        <a:ln w="9525">
          <a:noFill/>
        </a:ln>
      </xdr:spPr>
    </xdr:pic>
    <xdr:clientData/>
  </xdr:twoCellAnchor>
  <xdr:twoCellAnchor editAs="oneCell">
    <xdr:from>
      <xdr:col>4</xdr:col>
      <xdr:colOff>473710</xdr:colOff>
      <xdr:row>171</xdr:row>
      <xdr:rowOff>0</xdr:rowOff>
    </xdr:from>
    <xdr:to>
      <xdr:col>5</xdr:col>
      <xdr:colOff>0</xdr:colOff>
      <xdr:row>171</xdr:row>
      <xdr:rowOff>610235</xdr:rowOff>
    </xdr:to>
    <xdr:pic>
      <xdr:nvPicPr>
        <xdr:cNvPr id="3115" name="Picture 1027" descr="clip_image2400" hidden="1"/>
        <xdr:cNvPicPr>
          <a:picLocks noChangeAspect="1"/>
        </xdr:cNvPicPr>
      </xdr:nvPicPr>
      <xdr:blipFill>
        <a:blip r:embed="rId1" cstate="print"/>
        <a:stretch>
          <a:fillRect/>
        </a:stretch>
      </xdr:blipFill>
      <xdr:spPr>
        <a:xfrm>
          <a:off x="2774950" y="351964625"/>
          <a:ext cx="42672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116"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5</xdr:col>
      <xdr:colOff>0</xdr:colOff>
      <xdr:row>171</xdr:row>
      <xdr:rowOff>518795</xdr:rowOff>
    </xdr:to>
    <xdr:pic>
      <xdr:nvPicPr>
        <xdr:cNvPr id="3117" name="Picture 1027" descr="clip_image2400" hidden="1"/>
        <xdr:cNvPicPr>
          <a:picLocks noChangeAspect="1"/>
        </xdr:cNvPicPr>
      </xdr:nvPicPr>
      <xdr:blipFill>
        <a:blip r:embed="rId1" cstate="print"/>
        <a:stretch>
          <a:fillRect/>
        </a:stretch>
      </xdr:blipFill>
      <xdr:spPr>
        <a:xfrm>
          <a:off x="2774950" y="351964625"/>
          <a:ext cx="426720" cy="518795"/>
        </a:xfrm>
        <a:prstGeom prst="rect">
          <a:avLst/>
        </a:prstGeom>
        <a:noFill/>
        <a:ln w="9525">
          <a:noFill/>
        </a:ln>
      </xdr:spPr>
    </xdr:pic>
    <xdr:clientData/>
  </xdr:twoCellAnchor>
  <xdr:twoCellAnchor editAs="oneCell">
    <xdr:from>
      <xdr:col>4</xdr:col>
      <xdr:colOff>473710</xdr:colOff>
      <xdr:row>171</xdr:row>
      <xdr:rowOff>0</xdr:rowOff>
    </xdr:from>
    <xdr:to>
      <xdr:col>5</xdr:col>
      <xdr:colOff>0</xdr:colOff>
      <xdr:row>171</xdr:row>
      <xdr:rowOff>610235</xdr:rowOff>
    </xdr:to>
    <xdr:pic>
      <xdr:nvPicPr>
        <xdr:cNvPr id="3118" name="Picture 1027" descr="clip_image2400" hidden="1"/>
        <xdr:cNvPicPr>
          <a:picLocks noChangeAspect="1"/>
        </xdr:cNvPicPr>
      </xdr:nvPicPr>
      <xdr:blipFill>
        <a:blip r:embed="rId1" cstate="print"/>
        <a:stretch>
          <a:fillRect/>
        </a:stretch>
      </xdr:blipFill>
      <xdr:spPr>
        <a:xfrm>
          <a:off x="2774950" y="351964625"/>
          <a:ext cx="42672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119"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5</xdr:col>
      <xdr:colOff>0</xdr:colOff>
      <xdr:row>171</xdr:row>
      <xdr:rowOff>518795</xdr:rowOff>
    </xdr:to>
    <xdr:pic>
      <xdr:nvPicPr>
        <xdr:cNvPr id="3120" name="Picture 1027" descr="clip_image2400" hidden="1"/>
        <xdr:cNvPicPr>
          <a:picLocks noChangeAspect="1"/>
        </xdr:cNvPicPr>
      </xdr:nvPicPr>
      <xdr:blipFill>
        <a:blip r:embed="rId1" cstate="print"/>
        <a:stretch>
          <a:fillRect/>
        </a:stretch>
      </xdr:blipFill>
      <xdr:spPr>
        <a:xfrm>
          <a:off x="2774950" y="351964625"/>
          <a:ext cx="426720" cy="518795"/>
        </a:xfrm>
        <a:prstGeom prst="rect">
          <a:avLst/>
        </a:prstGeom>
        <a:noFill/>
        <a:ln w="9525">
          <a:noFill/>
        </a:ln>
      </xdr:spPr>
    </xdr:pic>
    <xdr:clientData/>
  </xdr:twoCellAnchor>
  <xdr:twoCellAnchor editAs="oneCell">
    <xdr:from>
      <xdr:col>4</xdr:col>
      <xdr:colOff>473710</xdr:colOff>
      <xdr:row>171</xdr:row>
      <xdr:rowOff>0</xdr:rowOff>
    </xdr:from>
    <xdr:to>
      <xdr:col>5</xdr:col>
      <xdr:colOff>0</xdr:colOff>
      <xdr:row>171</xdr:row>
      <xdr:rowOff>610235</xdr:rowOff>
    </xdr:to>
    <xdr:pic>
      <xdr:nvPicPr>
        <xdr:cNvPr id="3121" name="Picture 1027" descr="clip_image2400" hidden="1"/>
        <xdr:cNvPicPr>
          <a:picLocks noChangeAspect="1"/>
        </xdr:cNvPicPr>
      </xdr:nvPicPr>
      <xdr:blipFill>
        <a:blip r:embed="rId1" cstate="print"/>
        <a:stretch>
          <a:fillRect/>
        </a:stretch>
      </xdr:blipFill>
      <xdr:spPr>
        <a:xfrm>
          <a:off x="2774950" y="351964625"/>
          <a:ext cx="42672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122"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5</xdr:col>
      <xdr:colOff>0</xdr:colOff>
      <xdr:row>171</xdr:row>
      <xdr:rowOff>518795</xdr:rowOff>
    </xdr:to>
    <xdr:pic>
      <xdr:nvPicPr>
        <xdr:cNvPr id="3123" name="Picture 1027" descr="clip_image2400" hidden="1"/>
        <xdr:cNvPicPr>
          <a:picLocks noChangeAspect="1"/>
        </xdr:cNvPicPr>
      </xdr:nvPicPr>
      <xdr:blipFill>
        <a:blip r:embed="rId1" cstate="print"/>
        <a:stretch>
          <a:fillRect/>
        </a:stretch>
      </xdr:blipFill>
      <xdr:spPr>
        <a:xfrm>
          <a:off x="2774950" y="351964625"/>
          <a:ext cx="426720" cy="518795"/>
        </a:xfrm>
        <a:prstGeom prst="rect">
          <a:avLst/>
        </a:prstGeom>
        <a:noFill/>
        <a:ln w="9525">
          <a:noFill/>
        </a:ln>
      </xdr:spPr>
    </xdr:pic>
    <xdr:clientData/>
  </xdr:twoCellAnchor>
  <xdr:twoCellAnchor editAs="oneCell">
    <xdr:from>
      <xdr:col>4</xdr:col>
      <xdr:colOff>473710</xdr:colOff>
      <xdr:row>171</xdr:row>
      <xdr:rowOff>0</xdr:rowOff>
    </xdr:from>
    <xdr:to>
      <xdr:col>5</xdr:col>
      <xdr:colOff>0</xdr:colOff>
      <xdr:row>171</xdr:row>
      <xdr:rowOff>610235</xdr:rowOff>
    </xdr:to>
    <xdr:pic>
      <xdr:nvPicPr>
        <xdr:cNvPr id="3124" name="Picture 1027" descr="clip_image2400" hidden="1"/>
        <xdr:cNvPicPr>
          <a:picLocks noChangeAspect="1"/>
        </xdr:cNvPicPr>
      </xdr:nvPicPr>
      <xdr:blipFill>
        <a:blip r:embed="rId1" cstate="print"/>
        <a:stretch>
          <a:fillRect/>
        </a:stretch>
      </xdr:blipFill>
      <xdr:spPr>
        <a:xfrm>
          <a:off x="2774950" y="351964625"/>
          <a:ext cx="42672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125"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5</xdr:col>
      <xdr:colOff>0</xdr:colOff>
      <xdr:row>171</xdr:row>
      <xdr:rowOff>518795</xdr:rowOff>
    </xdr:to>
    <xdr:pic>
      <xdr:nvPicPr>
        <xdr:cNvPr id="3126" name="Picture 1027" descr="clip_image2400" hidden="1"/>
        <xdr:cNvPicPr>
          <a:picLocks noChangeAspect="1"/>
        </xdr:cNvPicPr>
      </xdr:nvPicPr>
      <xdr:blipFill>
        <a:blip r:embed="rId1" cstate="print"/>
        <a:stretch>
          <a:fillRect/>
        </a:stretch>
      </xdr:blipFill>
      <xdr:spPr>
        <a:xfrm>
          <a:off x="2774950" y="351964625"/>
          <a:ext cx="426720" cy="518795"/>
        </a:xfrm>
        <a:prstGeom prst="rect">
          <a:avLst/>
        </a:prstGeom>
        <a:noFill/>
        <a:ln w="9525">
          <a:noFill/>
        </a:ln>
      </xdr:spPr>
    </xdr:pic>
    <xdr:clientData/>
  </xdr:twoCellAnchor>
  <xdr:twoCellAnchor editAs="oneCell">
    <xdr:from>
      <xdr:col>4</xdr:col>
      <xdr:colOff>473710</xdr:colOff>
      <xdr:row>171</xdr:row>
      <xdr:rowOff>0</xdr:rowOff>
    </xdr:from>
    <xdr:to>
      <xdr:col>5</xdr:col>
      <xdr:colOff>0</xdr:colOff>
      <xdr:row>171</xdr:row>
      <xdr:rowOff>610235</xdr:rowOff>
    </xdr:to>
    <xdr:pic>
      <xdr:nvPicPr>
        <xdr:cNvPr id="3127" name="Picture 1027" descr="clip_image2400" hidden="1"/>
        <xdr:cNvPicPr>
          <a:picLocks noChangeAspect="1"/>
        </xdr:cNvPicPr>
      </xdr:nvPicPr>
      <xdr:blipFill>
        <a:blip r:embed="rId1" cstate="print"/>
        <a:stretch>
          <a:fillRect/>
        </a:stretch>
      </xdr:blipFill>
      <xdr:spPr>
        <a:xfrm>
          <a:off x="2774950" y="351964625"/>
          <a:ext cx="42672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128"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5</xdr:col>
      <xdr:colOff>0</xdr:colOff>
      <xdr:row>171</xdr:row>
      <xdr:rowOff>518795</xdr:rowOff>
    </xdr:to>
    <xdr:pic>
      <xdr:nvPicPr>
        <xdr:cNvPr id="3129" name="Picture 1027" descr="clip_image2400" hidden="1"/>
        <xdr:cNvPicPr>
          <a:picLocks noChangeAspect="1"/>
        </xdr:cNvPicPr>
      </xdr:nvPicPr>
      <xdr:blipFill>
        <a:blip r:embed="rId1" cstate="print"/>
        <a:stretch>
          <a:fillRect/>
        </a:stretch>
      </xdr:blipFill>
      <xdr:spPr>
        <a:xfrm>
          <a:off x="2774950" y="351964625"/>
          <a:ext cx="426720" cy="518795"/>
        </a:xfrm>
        <a:prstGeom prst="rect">
          <a:avLst/>
        </a:prstGeom>
        <a:noFill/>
        <a:ln w="9525">
          <a:noFill/>
        </a:ln>
      </xdr:spPr>
    </xdr:pic>
    <xdr:clientData/>
  </xdr:twoCellAnchor>
  <xdr:twoCellAnchor editAs="oneCell">
    <xdr:from>
      <xdr:col>4</xdr:col>
      <xdr:colOff>473710</xdr:colOff>
      <xdr:row>171</xdr:row>
      <xdr:rowOff>0</xdr:rowOff>
    </xdr:from>
    <xdr:to>
      <xdr:col>5</xdr:col>
      <xdr:colOff>0</xdr:colOff>
      <xdr:row>171</xdr:row>
      <xdr:rowOff>610235</xdr:rowOff>
    </xdr:to>
    <xdr:pic>
      <xdr:nvPicPr>
        <xdr:cNvPr id="3130" name="Picture 1027" descr="clip_image2400" hidden="1"/>
        <xdr:cNvPicPr>
          <a:picLocks noChangeAspect="1"/>
        </xdr:cNvPicPr>
      </xdr:nvPicPr>
      <xdr:blipFill>
        <a:blip r:embed="rId1" cstate="print"/>
        <a:stretch>
          <a:fillRect/>
        </a:stretch>
      </xdr:blipFill>
      <xdr:spPr>
        <a:xfrm>
          <a:off x="2774950" y="351964625"/>
          <a:ext cx="42672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131"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5</xdr:col>
      <xdr:colOff>0</xdr:colOff>
      <xdr:row>171</xdr:row>
      <xdr:rowOff>518795</xdr:rowOff>
    </xdr:to>
    <xdr:pic>
      <xdr:nvPicPr>
        <xdr:cNvPr id="3132" name="Picture 1027" descr="clip_image2400" hidden="1"/>
        <xdr:cNvPicPr>
          <a:picLocks noChangeAspect="1"/>
        </xdr:cNvPicPr>
      </xdr:nvPicPr>
      <xdr:blipFill>
        <a:blip r:embed="rId1" cstate="print"/>
        <a:stretch>
          <a:fillRect/>
        </a:stretch>
      </xdr:blipFill>
      <xdr:spPr>
        <a:xfrm>
          <a:off x="2774950" y="351964625"/>
          <a:ext cx="426720" cy="518795"/>
        </a:xfrm>
        <a:prstGeom prst="rect">
          <a:avLst/>
        </a:prstGeom>
        <a:noFill/>
        <a:ln w="9525">
          <a:noFill/>
        </a:ln>
      </xdr:spPr>
    </xdr:pic>
    <xdr:clientData/>
  </xdr:twoCellAnchor>
  <xdr:twoCellAnchor editAs="oneCell">
    <xdr:from>
      <xdr:col>4</xdr:col>
      <xdr:colOff>473710</xdr:colOff>
      <xdr:row>171</xdr:row>
      <xdr:rowOff>0</xdr:rowOff>
    </xdr:from>
    <xdr:to>
      <xdr:col>5</xdr:col>
      <xdr:colOff>0</xdr:colOff>
      <xdr:row>171</xdr:row>
      <xdr:rowOff>610235</xdr:rowOff>
    </xdr:to>
    <xdr:pic>
      <xdr:nvPicPr>
        <xdr:cNvPr id="3133" name="Picture 1027" descr="clip_image2400" hidden="1"/>
        <xdr:cNvPicPr>
          <a:picLocks noChangeAspect="1"/>
        </xdr:cNvPicPr>
      </xdr:nvPicPr>
      <xdr:blipFill>
        <a:blip r:embed="rId1" cstate="print"/>
        <a:stretch>
          <a:fillRect/>
        </a:stretch>
      </xdr:blipFill>
      <xdr:spPr>
        <a:xfrm>
          <a:off x="2774950" y="351964625"/>
          <a:ext cx="42672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134"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5</xdr:col>
      <xdr:colOff>0</xdr:colOff>
      <xdr:row>171</xdr:row>
      <xdr:rowOff>518795</xdr:rowOff>
    </xdr:to>
    <xdr:pic>
      <xdr:nvPicPr>
        <xdr:cNvPr id="3135" name="Picture 1027" descr="clip_image2400" hidden="1"/>
        <xdr:cNvPicPr>
          <a:picLocks noChangeAspect="1"/>
        </xdr:cNvPicPr>
      </xdr:nvPicPr>
      <xdr:blipFill>
        <a:blip r:embed="rId1" cstate="print"/>
        <a:stretch>
          <a:fillRect/>
        </a:stretch>
      </xdr:blipFill>
      <xdr:spPr>
        <a:xfrm>
          <a:off x="2774950" y="351964625"/>
          <a:ext cx="426720" cy="518795"/>
        </a:xfrm>
        <a:prstGeom prst="rect">
          <a:avLst/>
        </a:prstGeom>
        <a:noFill/>
        <a:ln w="9525">
          <a:noFill/>
        </a:ln>
      </xdr:spPr>
    </xdr:pic>
    <xdr:clientData/>
  </xdr:twoCellAnchor>
  <xdr:twoCellAnchor editAs="oneCell">
    <xdr:from>
      <xdr:col>4</xdr:col>
      <xdr:colOff>473710</xdr:colOff>
      <xdr:row>171</xdr:row>
      <xdr:rowOff>0</xdr:rowOff>
    </xdr:from>
    <xdr:to>
      <xdr:col>5</xdr:col>
      <xdr:colOff>0</xdr:colOff>
      <xdr:row>171</xdr:row>
      <xdr:rowOff>609600</xdr:rowOff>
    </xdr:to>
    <xdr:pic>
      <xdr:nvPicPr>
        <xdr:cNvPr id="3136" name="Picture 1027" descr="clip_image2400" hidden="1"/>
        <xdr:cNvPicPr>
          <a:picLocks noChangeAspect="1"/>
        </xdr:cNvPicPr>
      </xdr:nvPicPr>
      <xdr:blipFill>
        <a:blip r:embed="rId1" cstate="print"/>
        <a:stretch>
          <a:fillRect/>
        </a:stretch>
      </xdr:blipFill>
      <xdr:spPr>
        <a:xfrm>
          <a:off x="2774950" y="351964625"/>
          <a:ext cx="42672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137"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5</xdr:col>
      <xdr:colOff>0</xdr:colOff>
      <xdr:row>171</xdr:row>
      <xdr:rowOff>518795</xdr:rowOff>
    </xdr:to>
    <xdr:pic>
      <xdr:nvPicPr>
        <xdr:cNvPr id="3138" name="Picture 1027" descr="clip_image2400" hidden="1"/>
        <xdr:cNvPicPr>
          <a:picLocks noChangeAspect="1"/>
        </xdr:cNvPicPr>
      </xdr:nvPicPr>
      <xdr:blipFill>
        <a:blip r:embed="rId1" cstate="print"/>
        <a:stretch>
          <a:fillRect/>
        </a:stretch>
      </xdr:blipFill>
      <xdr:spPr>
        <a:xfrm>
          <a:off x="2774950" y="351964625"/>
          <a:ext cx="426720" cy="518795"/>
        </a:xfrm>
        <a:prstGeom prst="rect">
          <a:avLst/>
        </a:prstGeom>
        <a:noFill/>
        <a:ln w="9525">
          <a:noFill/>
        </a:ln>
      </xdr:spPr>
    </xdr:pic>
    <xdr:clientData/>
  </xdr:twoCellAnchor>
  <xdr:twoCellAnchor editAs="oneCell">
    <xdr:from>
      <xdr:col>4</xdr:col>
      <xdr:colOff>473710</xdr:colOff>
      <xdr:row>171</xdr:row>
      <xdr:rowOff>0</xdr:rowOff>
    </xdr:from>
    <xdr:to>
      <xdr:col>5</xdr:col>
      <xdr:colOff>0</xdr:colOff>
      <xdr:row>171</xdr:row>
      <xdr:rowOff>609600</xdr:rowOff>
    </xdr:to>
    <xdr:pic>
      <xdr:nvPicPr>
        <xdr:cNvPr id="3139" name="Picture 1027" descr="clip_image2400" hidden="1"/>
        <xdr:cNvPicPr>
          <a:picLocks noChangeAspect="1"/>
        </xdr:cNvPicPr>
      </xdr:nvPicPr>
      <xdr:blipFill>
        <a:blip r:embed="rId1" cstate="print"/>
        <a:stretch>
          <a:fillRect/>
        </a:stretch>
      </xdr:blipFill>
      <xdr:spPr>
        <a:xfrm>
          <a:off x="2774950" y="351964625"/>
          <a:ext cx="42672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140"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5</xdr:col>
      <xdr:colOff>0</xdr:colOff>
      <xdr:row>171</xdr:row>
      <xdr:rowOff>518795</xdr:rowOff>
    </xdr:to>
    <xdr:pic>
      <xdr:nvPicPr>
        <xdr:cNvPr id="3141" name="Picture 1027" descr="clip_image2400" hidden="1"/>
        <xdr:cNvPicPr>
          <a:picLocks noChangeAspect="1"/>
        </xdr:cNvPicPr>
      </xdr:nvPicPr>
      <xdr:blipFill>
        <a:blip r:embed="rId1" cstate="print"/>
        <a:stretch>
          <a:fillRect/>
        </a:stretch>
      </xdr:blipFill>
      <xdr:spPr>
        <a:xfrm>
          <a:off x="2774950" y="351964625"/>
          <a:ext cx="426720" cy="518795"/>
        </a:xfrm>
        <a:prstGeom prst="rect">
          <a:avLst/>
        </a:prstGeom>
        <a:noFill/>
        <a:ln w="9525">
          <a:noFill/>
        </a:ln>
      </xdr:spPr>
    </xdr:pic>
    <xdr:clientData/>
  </xdr:twoCellAnchor>
  <xdr:twoCellAnchor editAs="oneCell">
    <xdr:from>
      <xdr:col>4</xdr:col>
      <xdr:colOff>473710</xdr:colOff>
      <xdr:row>171</xdr:row>
      <xdr:rowOff>0</xdr:rowOff>
    </xdr:from>
    <xdr:to>
      <xdr:col>5</xdr:col>
      <xdr:colOff>0</xdr:colOff>
      <xdr:row>171</xdr:row>
      <xdr:rowOff>609600</xdr:rowOff>
    </xdr:to>
    <xdr:pic>
      <xdr:nvPicPr>
        <xdr:cNvPr id="3142" name="Picture 1027" descr="clip_image2400" hidden="1"/>
        <xdr:cNvPicPr>
          <a:picLocks noChangeAspect="1"/>
        </xdr:cNvPicPr>
      </xdr:nvPicPr>
      <xdr:blipFill>
        <a:blip r:embed="rId1" cstate="print"/>
        <a:stretch>
          <a:fillRect/>
        </a:stretch>
      </xdr:blipFill>
      <xdr:spPr>
        <a:xfrm>
          <a:off x="2774950" y="351964625"/>
          <a:ext cx="42672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143"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5</xdr:col>
      <xdr:colOff>0</xdr:colOff>
      <xdr:row>171</xdr:row>
      <xdr:rowOff>518795</xdr:rowOff>
    </xdr:to>
    <xdr:pic>
      <xdr:nvPicPr>
        <xdr:cNvPr id="3144" name="Picture 1027" descr="clip_image2400" hidden="1"/>
        <xdr:cNvPicPr>
          <a:picLocks noChangeAspect="1"/>
        </xdr:cNvPicPr>
      </xdr:nvPicPr>
      <xdr:blipFill>
        <a:blip r:embed="rId1" cstate="print"/>
        <a:stretch>
          <a:fillRect/>
        </a:stretch>
      </xdr:blipFill>
      <xdr:spPr>
        <a:xfrm>
          <a:off x="2774950" y="351964625"/>
          <a:ext cx="426720" cy="518795"/>
        </a:xfrm>
        <a:prstGeom prst="rect">
          <a:avLst/>
        </a:prstGeom>
        <a:noFill/>
        <a:ln w="9525">
          <a:noFill/>
        </a:ln>
      </xdr:spPr>
    </xdr:pic>
    <xdr:clientData/>
  </xdr:twoCellAnchor>
  <xdr:twoCellAnchor editAs="oneCell">
    <xdr:from>
      <xdr:col>4</xdr:col>
      <xdr:colOff>473710</xdr:colOff>
      <xdr:row>171</xdr:row>
      <xdr:rowOff>0</xdr:rowOff>
    </xdr:from>
    <xdr:to>
      <xdr:col>5</xdr:col>
      <xdr:colOff>0</xdr:colOff>
      <xdr:row>171</xdr:row>
      <xdr:rowOff>609600</xdr:rowOff>
    </xdr:to>
    <xdr:pic>
      <xdr:nvPicPr>
        <xdr:cNvPr id="3145" name="Picture 1027" descr="clip_image2400" hidden="1"/>
        <xdr:cNvPicPr>
          <a:picLocks noChangeAspect="1"/>
        </xdr:cNvPicPr>
      </xdr:nvPicPr>
      <xdr:blipFill>
        <a:blip r:embed="rId1" cstate="print"/>
        <a:stretch>
          <a:fillRect/>
        </a:stretch>
      </xdr:blipFill>
      <xdr:spPr>
        <a:xfrm>
          <a:off x="2774950" y="351964625"/>
          <a:ext cx="42672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146"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5</xdr:col>
      <xdr:colOff>0</xdr:colOff>
      <xdr:row>171</xdr:row>
      <xdr:rowOff>518795</xdr:rowOff>
    </xdr:to>
    <xdr:pic>
      <xdr:nvPicPr>
        <xdr:cNvPr id="3147" name="Picture 1027" descr="clip_image2400" hidden="1"/>
        <xdr:cNvPicPr>
          <a:picLocks noChangeAspect="1"/>
        </xdr:cNvPicPr>
      </xdr:nvPicPr>
      <xdr:blipFill>
        <a:blip r:embed="rId1" cstate="print"/>
        <a:stretch>
          <a:fillRect/>
        </a:stretch>
      </xdr:blipFill>
      <xdr:spPr>
        <a:xfrm>
          <a:off x="2774950" y="351964625"/>
          <a:ext cx="426720" cy="518795"/>
        </a:xfrm>
        <a:prstGeom prst="rect">
          <a:avLst/>
        </a:prstGeom>
        <a:noFill/>
        <a:ln w="9525">
          <a:noFill/>
        </a:ln>
      </xdr:spPr>
    </xdr:pic>
    <xdr:clientData/>
  </xdr:twoCellAnchor>
  <xdr:twoCellAnchor editAs="oneCell">
    <xdr:from>
      <xdr:col>4</xdr:col>
      <xdr:colOff>473710</xdr:colOff>
      <xdr:row>171</xdr:row>
      <xdr:rowOff>0</xdr:rowOff>
    </xdr:from>
    <xdr:to>
      <xdr:col>5</xdr:col>
      <xdr:colOff>0</xdr:colOff>
      <xdr:row>171</xdr:row>
      <xdr:rowOff>609600</xdr:rowOff>
    </xdr:to>
    <xdr:pic>
      <xdr:nvPicPr>
        <xdr:cNvPr id="3148" name="Picture 1027" descr="clip_image2400" hidden="1"/>
        <xdr:cNvPicPr>
          <a:picLocks noChangeAspect="1"/>
        </xdr:cNvPicPr>
      </xdr:nvPicPr>
      <xdr:blipFill>
        <a:blip r:embed="rId1" cstate="print"/>
        <a:stretch>
          <a:fillRect/>
        </a:stretch>
      </xdr:blipFill>
      <xdr:spPr>
        <a:xfrm>
          <a:off x="2774950" y="351964625"/>
          <a:ext cx="42672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149"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5</xdr:col>
      <xdr:colOff>0</xdr:colOff>
      <xdr:row>171</xdr:row>
      <xdr:rowOff>518795</xdr:rowOff>
    </xdr:to>
    <xdr:pic>
      <xdr:nvPicPr>
        <xdr:cNvPr id="3150" name="Picture 1027" descr="clip_image2400" hidden="1"/>
        <xdr:cNvPicPr>
          <a:picLocks noChangeAspect="1"/>
        </xdr:cNvPicPr>
      </xdr:nvPicPr>
      <xdr:blipFill>
        <a:blip r:embed="rId1" cstate="print"/>
        <a:stretch>
          <a:fillRect/>
        </a:stretch>
      </xdr:blipFill>
      <xdr:spPr>
        <a:xfrm>
          <a:off x="2774950" y="351964625"/>
          <a:ext cx="426720" cy="518795"/>
        </a:xfrm>
        <a:prstGeom prst="rect">
          <a:avLst/>
        </a:prstGeom>
        <a:noFill/>
        <a:ln w="9525">
          <a:noFill/>
        </a:ln>
      </xdr:spPr>
    </xdr:pic>
    <xdr:clientData/>
  </xdr:twoCellAnchor>
  <xdr:twoCellAnchor editAs="oneCell">
    <xdr:from>
      <xdr:col>4</xdr:col>
      <xdr:colOff>473710</xdr:colOff>
      <xdr:row>171</xdr:row>
      <xdr:rowOff>0</xdr:rowOff>
    </xdr:from>
    <xdr:to>
      <xdr:col>5</xdr:col>
      <xdr:colOff>0</xdr:colOff>
      <xdr:row>171</xdr:row>
      <xdr:rowOff>609600</xdr:rowOff>
    </xdr:to>
    <xdr:pic>
      <xdr:nvPicPr>
        <xdr:cNvPr id="3151" name="Picture 1027" descr="clip_image2400" hidden="1"/>
        <xdr:cNvPicPr>
          <a:picLocks noChangeAspect="1"/>
        </xdr:cNvPicPr>
      </xdr:nvPicPr>
      <xdr:blipFill>
        <a:blip r:embed="rId1" cstate="print"/>
        <a:stretch>
          <a:fillRect/>
        </a:stretch>
      </xdr:blipFill>
      <xdr:spPr>
        <a:xfrm>
          <a:off x="2774950" y="351964625"/>
          <a:ext cx="42672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152"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5</xdr:col>
      <xdr:colOff>0</xdr:colOff>
      <xdr:row>171</xdr:row>
      <xdr:rowOff>518795</xdr:rowOff>
    </xdr:to>
    <xdr:pic>
      <xdr:nvPicPr>
        <xdr:cNvPr id="3153" name="Picture 1027" descr="clip_image2400" hidden="1"/>
        <xdr:cNvPicPr>
          <a:picLocks noChangeAspect="1"/>
        </xdr:cNvPicPr>
      </xdr:nvPicPr>
      <xdr:blipFill>
        <a:blip r:embed="rId1" cstate="print"/>
        <a:stretch>
          <a:fillRect/>
        </a:stretch>
      </xdr:blipFill>
      <xdr:spPr>
        <a:xfrm>
          <a:off x="2774950" y="351964625"/>
          <a:ext cx="426720" cy="518795"/>
        </a:xfrm>
        <a:prstGeom prst="rect">
          <a:avLst/>
        </a:prstGeom>
        <a:noFill/>
        <a:ln w="9525">
          <a:noFill/>
        </a:ln>
      </xdr:spPr>
    </xdr:pic>
    <xdr:clientData/>
  </xdr:twoCellAnchor>
  <xdr:twoCellAnchor editAs="oneCell">
    <xdr:from>
      <xdr:col>4</xdr:col>
      <xdr:colOff>473710</xdr:colOff>
      <xdr:row>171</xdr:row>
      <xdr:rowOff>0</xdr:rowOff>
    </xdr:from>
    <xdr:to>
      <xdr:col>5</xdr:col>
      <xdr:colOff>0</xdr:colOff>
      <xdr:row>171</xdr:row>
      <xdr:rowOff>609600</xdr:rowOff>
    </xdr:to>
    <xdr:pic>
      <xdr:nvPicPr>
        <xdr:cNvPr id="3154" name="Picture 1027" descr="clip_image2400" hidden="1"/>
        <xdr:cNvPicPr>
          <a:picLocks noChangeAspect="1"/>
        </xdr:cNvPicPr>
      </xdr:nvPicPr>
      <xdr:blipFill>
        <a:blip r:embed="rId1" cstate="print"/>
        <a:stretch>
          <a:fillRect/>
        </a:stretch>
      </xdr:blipFill>
      <xdr:spPr>
        <a:xfrm>
          <a:off x="2774950" y="351964625"/>
          <a:ext cx="42672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155"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5</xdr:col>
      <xdr:colOff>0</xdr:colOff>
      <xdr:row>171</xdr:row>
      <xdr:rowOff>518795</xdr:rowOff>
    </xdr:to>
    <xdr:pic>
      <xdr:nvPicPr>
        <xdr:cNvPr id="3156" name="Picture 1027" descr="clip_image2400" hidden="1"/>
        <xdr:cNvPicPr>
          <a:picLocks noChangeAspect="1"/>
        </xdr:cNvPicPr>
      </xdr:nvPicPr>
      <xdr:blipFill>
        <a:blip r:embed="rId1" cstate="print"/>
        <a:stretch>
          <a:fillRect/>
        </a:stretch>
      </xdr:blipFill>
      <xdr:spPr>
        <a:xfrm>
          <a:off x="2774950" y="351964625"/>
          <a:ext cx="426720" cy="518795"/>
        </a:xfrm>
        <a:prstGeom prst="rect">
          <a:avLst/>
        </a:prstGeom>
        <a:noFill/>
        <a:ln w="9525">
          <a:noFill/>
        </a:ln>
      </xdr:spPr>
    </xdr:pic>
    <xdr:clientData/>
  </xdr:twoCellAnchor>
  <xdr:twoCellAnchor editAs="oneCell">
    <xdr:from>
      <xdr:col>4</xdr:col>
      <xdr:colOff>473710</xdr:colOff>
      <xdr:row>171</xdr:row>
      <xdr:rowOff>0</xdr:rowOff>
    </xdr:from>
    <xdr:to>
      <xdr:col>5</xdr:col>
      <xdr:colOff>0</xdr:colOff>
      <xdr:row>171</xdr:row>
      <xdr:rowOff>609600</xdr:rowOff>
    </xdr:to>
    <xdr:pic>
      <xdr:nvPicPr>
        <xdr:cNvPr id="3157" name="Picture 1027" descr="clip_image2400" hidden="1"/>
        <xdr:cNvPicPr>
          <a:picLocks noChangeAspect="1"/>
        </xdr:cNvPicPr>
      </xdr:nvPicPr>
      <xdr:blipFill>
        <a:blip r:embed="rId1" cstate="print"/>
        <a:stretch>
          <a:fillRect/>
        </a:stretch>
      </xdr:blipFill>
      <xdr:spPr>
        <a:xfrm>
          <a:off x="2774950" y="351964625"/>
          <a:ext cx="42672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158"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5</xdr:col>
      <xdr:colOff>0</xdr:colOff>
      <xdr:row>171</xdr:row>
      <xdr:rowOff>518795</xdr:rowOff>
    </xdr:to>
    <xdr:pic>
      <xdr:nvPicPr>
        <xdr:cNvPr id="3159" name="Picture 1027" descr="clip_image2400" hidden="1"/>
        <xdr:cNvPicPr>
          <a:picLocks noChangeAspect="1"/>
        </xdr:cNvPicPr>
      </xdr:nvPicPr>
      <xdr:blipFill>
        <a:blip r:embed="rId1" cstate="print"/>
        <a:stretch>
          <a:fillRect/>
        </a:stretch>
      </xdr:blipFill>
      <xdr:spPr>
        <a:xfrm>
          <a:off x="2774950" y="351964625"/>
          <a:ext cx="426720" cy="518795"/>
        </a:xfrm>
        <a:prstGeom prst="rect">
          <a:avLst/>
        </a:prstGeom>
        <a:noFill/>
        <a:ln w="9525">
          <a:noFill/>
        </a:ln>
      </xdr:spPr>
    </xdr:pic>
    <xdr:clientData/>
  </xdr:twoCellAnchor>
  <xdr:twoCellAnchor editAs="oneCell">
    <xdr:from>
      <xdr:col>4</xdr:col>
      <xdr:colOff>473710</xdr:colOff>
      <xdr:row>171</xdr:row>
      <xdr:rowOff>0</xdr:rowOff>
    </xdr:from>
    <xdr:to>
      <xdr:col>5</xdr:col>
      <xdr:colOff>0</xdr:colOff>
      <xdr:row>171</xdr:row>
      <xdr:rowOff>610235</xdr:rowOff>
    </xdr:to>
    <xdr:pic>
      <xdr:nvPicPr>
        <xdr:cNvPr id="3160" name="Picture 1027" descr="clip_image2400" hidden="1"/>
        <xdr:cNvPicPr>
          <a:picLocks noChangeAspect="1"/>
        </xdr:cNvPicPr>
      </xdr:nvPicPr>
      <xdr:blipFill>
        <a:blip r:embed="rId1" cstate="print"/>
        <a:stretch>
          <a:fillRect/>
        </a:stretch>
      </xdr:blipFill>
      <xdr:spPr>
        <a:xfrm>
          <a:off x="2774950" y="351964625"/>
          <a:ext cx="42672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161"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5</xdr:col>
      <xdr:colOff>0</xdr:colOff>
      <xdr:row>171</xdr:row>
      <xdr:rowOff>518795</xdr:rowOff>
    </xdr:to>
    <xdr:pic>
      <xdr:nvPicPr>
        <xdr:cNvPr id="3162" name="Picture 1027" descr="clip_image2400" hidden="1"/>
        <xdr:cNvPicPr>
          <a:picLocks noChangeAspect="1"/>
        </xdr:cNvPicPr>
      </xdr:nvPicPr>
      <xdr:blipFill>
        <a:blip r:embed="rId1" cstate="print"/>
        <a:stretch>
          <a:fillRect/>
        </a:stretch>
      </xdr:blipFill>
      <xdr:spPr>
        <a:xfrm>
          <a:off x="2774950" y="351964625"/>
          <a:ext cx="426720" cy="518795"/>
        </a:xfrm>
        <a:prstGeom prst="rect">
          <a:avLst/>
        </a:prstGeom>
        <a:noFill/>
        <a:ln w="9525">
          <a:noFill/>
        </a:ln>
      </xdr:spPr>
    </xdr:pic>
    <xdr:clientData/>
  </xdr:twoCellAnchor>
  <xdr:twoCellAnchor editAs="oneCell">
    <xdr:from>
      <xdr:col>4</xdr:col>
      <xdr:colOff>473710</xdr:colOff>
      <xdr:row>171</xdr:row>
      <xdr:rowOff>0</xdr:rowOff>
    </xdr:from>
    <xdr:to>
      <xdr:col>5</xdr:col>
      <xdr:colOff>0</xdr:colOff>
      <xdr:row>171</xdr:row>
      <xdr:rowOff>610235</xdr:rowOff>
    </xdr:to>
    <xdr:pic>
      <xdr:nvPicPr>
        <xdr:cNvPr id="3163" name="Picture 1027" descr="clip_image2400" hidden="1"/>
        <xdr:cNvPicPr>
          <a:picLocks noChangeAspect="1"/>
        </xdr:cNvPicPr>
      </xdr:nvPicPr>
      <xdr:blipFill>
        <a:blip r:embed="rId1" cstate="print"/>
        <a:stretch>
          <a:fillRect/>
        </a:stretch>
      </xdr:blipFill>
      <xdr:spPr>
        <a:xfrm>
          <a:off x="2774950" y="351964625"/>
          <a:ext cx="42672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164"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5</xdr:col>
      <xdr:colOff>0</xdr:colOff>
      <xdr:row>171</xdr:row>
      <xdr:rowOff>518795</xdr:rowOff>
    </xdr:to>
    <xdr:pic>
      <xdr:nvPicPr>
        <xdr:cNvPr id="3165" name="Picture 1027" descr="clip_image2400" hidden="1"/>
        <xdr:cNvPicPr>
          <a:picLocks noChangeAspect="1"/>
        </xdr:cNvPicPr>
      </xdr:nvPicPr>
      <xdr:blipFill>
        <a:blip r:embed="rId1" cstate="print"/>
        <a:stretch>
          <a:fillRect/>
        </a:stretch>
      </xdr:blipFill>
      <xdr:spPr>
        <a:xfrm>
          <a:off x="2774950" y="351964625"/>
          <a:ext cx="426720" cy="518795"/>
        </a:xfrm>
        <a:prstGeom prst="rect">
          <a:avLst/>
        </a:prstGeom>
        <a:noFill/>
        <a:ln w="9525">
          <a:noFill/>
        </a:ln>
      </xdr:spPr>
    </xdr:pic>
    <xdr:clientData/>
  </xdr:twoCellAnchor>
  <xdr:twoCellAnchor editAs="oneCell">
    <xdr:from>
      <xdr:col>4</xdr:col>
      <xdr:colOff>473710</xdr:colOff>
      <xdr:row>171</xdr:row>
      <xdr:rowOff>0</xdr:rowOff>
    </xdr:from>
    <xdr:to>
      <xdr:col>5</xdr:col>
      <xdr:colOff>0</xdr:colOff>
      <xdr:row>171</xdr:row>
      <xdr:rowOff>610235</xdr:rowOff>
    </xdr:to>
    <xdr:pic>
      <xdr:nvPicPr>
        <xdr:cNvPr id="3166" name="Picture 1027" descr="clip_image2400" hidden="1"/>
        <xdr:cNvPicPr>
          <a:picLocks noChangeAspect="1"/>
        </xdr:cNvPicPr>
      </xdr:nvPicPr>
      <xdr:blipFill>
        <a:blip r:embed="rId1" cstate="print"/>
        <a:stretch>
          <a:fillRect/>
        </a:stretch>
      </xdr:blipFill>
      <xdr:spPr>
        <a:xfrm>
          <a:off x="2774950" y="351964625"/>
          <a:ext cx="42672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167"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5</xdr:col>
      <xdr:colOff>0</xdr:colOff>
      <xdr:row>171</xdr:row>
      <xdr:rowOff>518795</xdr:rowOff>
    </xdr:to>
    <xdr:pic>
      <xdr:nvPicPr>
        <xdr:cNvPr id="3168" name="Picture 1027" descr="clip_image2400" hidden="1"/>
        <xdr:cNvPicPr>
          <a:picLocks noChangeAspect="1"/>
        </xdr:cNvPicPr>
      </xdr:nvPicPr>
      <xdr:blipFill>
        <a:blip r:embed="rId1" cstate="print"/>
        <a:stretch>
          <a:fillRect/>
        </a:stretch>
      </xdr:blipFill>
      <xdr:spPr>
        <a:xfrm>
          <a:off x="2774950" y="351964625"/>
          <a:ext cx="426720" cy="518795"/>
        </a:xfrm>
        <a:prstGeom prst="rect">
          <a:avLst/>
        </a:prstGeom>
        <a:noFill/>
        <a:ln w="9525">
          <a:noFill/>
        </a:ln>
      </xdr:spPr>
    </xdr:pic>
    <xdr:clientData/>
  </xdr:twoCellAnchor>
  <xdr:twoCellAnchor editAs="oneCell">
    <xdr:from>
      <xdr:col>4</xdr:col>
      <xdr:colOff>473710</xdr:colOff>
      <xdr:row>171</xdr:row>
      <xdr:rowOff>0</xdr:rowOff>
    </xdr:from>
    <xdr:to>
      <xdr:col>5</xdr:col>
      <xdr:colOff>0</xdr:colOff>
      <xdr:row>171</xdr:row>
      <xdr:rowOff>610235</xdr:rowOff>
    </xdr:to>
    <xdr:pic>
      <xdr:nvPicPr>
        <xdr:cNvPr id="3169" name="Picture 1027" descr="clip_image2400" hidden="1"/>
        <xdr:cNvPicPr>
          <a:picLocks noChangeAspect="1"/>
        </xdr:cNvPicPr>
      </xdr:nvPicPr>
      <xdr:blipFill>
        <a:blip r:embed="rId1" cstate="print"/>
        <a:stretch>
          <a:fillRect/>
        </a:stretch>
      </xdr:blipFill>
      <xdr:spPr>
        <a:xfrm>
          <a:off x="2774950" y="351964625"/>
          <a:ext cx="42672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739140</xdr:colOff>
      <xdr:row>171</xdr:row>
      <xdr:rowOff>525145</xdr:rowOff>
    </xdr:to>
    <xdr:pic>
      <xdr:nvPicPr>
        <xdr:cNvPr id="3170" name="Picture 1027" descr="clip_image2400" hidden="1"/>
        <xdr:cNvPicPr>
          <a:picLocks noChangeAspect="1"/>
        </xdr:cNvPicPr>
      </xdr:nvPicPr>
      <xdr:blipFill>
        <a:blip r:embed="rId1"/>
        <a:stretch>
          <a:fillRect/>
        </a:stretch>
      </xdr:blipFill>
      <xdr:spPr>
        <a:xfrm>
          <a:off x="2774950" y="351964625"/>
          <a:ext cx="265430" cy="525145"/>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476250</xdr:rowOff>
    </xdr:to>
    <xdr:pic>
      <xdr:nvPicPr>
        <xdr:cNvPr id="3171" name="Picture 1027" descr="clip_image2400" hidden="1"/>
        <xdr:cNvPicPr>
          <a:picLocks noChangeAspect="1"/>
        </xdr:cNvPicPr>
      </xdr:nvPicPr>
      <xdr:blipFill>
        <a:blip r:embed="rId1"/>
        <a:stretch>
          <a:fillRect/>
        </a:stretch>
      </xdr:blipFill>
      <xdr:spPr>
        <a:xfrm>
          <a:off x="2774950" y="351964625"/>
          <a:ext cx="356235" cy="476250"/>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554355</xdr:rowOff>
    </xdr:to>
    <xdr:pic>
      <xdr:nvPicPr>
        <xdr:cNvPr id="3172" name="Picture 1027" descr="clip_image2400" hidden="1"/>
        <xdr:cNvPicPr>
          <a:picLocks noChangeAspect="1"/>
        </xdr:cNvPicPr>
      </xdr:nvPicPr>
      <xdr:blipFill>
        <a:blip r:embed="rId1"/>
        <a:stretch>
          <a:fillRect/>
        </a:stretch>
      </xdr:blipFill>
      <xdr:spPr>
        <a:xfrm>
          <a:off x="2774950" y="351964625"/>
          <a:ext cx="356235" cy="554355"/>
        </a:xfrm>
        <a:prstGeom prst="rect">
          <a:avLst/>
        </a:prstGeom>
        <a:noFill/>
        <a:ln w="9525">
          <a:noFill/>
        </a:ln>
      </xdr:spPr>
    </xdr:pic>
    <xdr:clientData/>
  </xdr:twoCellAnchor>
  <xdr:twoCellAnchor editAs="oneCell">
    <xdr:from>
      <xdr:col>4</xdr:col>
      <xdr:colOff>473710</xdr:colOff>
      <xdr:row>171</xdr:row>
      <xdr:rowOff>0</xdr:rowOff>
    </xdr:from>
    <xdr:to>
      <xdr:col>4</xdr:col>
      <xdr:colOff>739140</xdr:colOff>
      <xdr:row>171</xdr:row>
      <xdr:rowOff>525145</xdr:rowOff>
    </xdr:to>
    <xdr:pic>
      <xdr:nvPicPr>
        <xdr:cNvPr id="3173" name="Picture 1027" descr="clip_image2400" hidden="1"/>
        <xdr:cNvPicPr>
          <a:picLocks noChangeAspect="1"/>
        </xdr:cNvPicPr>
      </xdr:nvPicPr>
      <xdr:blipFill>
        <a:blip r:embed="rId1"/>
        <a:stretch>
          <a:fillRect/>
        </a:stretch>
      </xdr:blipFill>
      <xdr:spPr>
        <a:xfrm>
          <a:off x="2774950" y="351964625"/>
          <a:ext cx="265430" cy="525145"/>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476250</xdr:rowOff>
    </xdr:to>
    <xdr:pic>
      <xdr:nvPicPr>
        <xdr:cNvPr id="3174" name="Picture 1027" descr="clip_image2400" hidden="1"/>
        <xdr:cNvPicPr>
          <a:picLocks noChangeAspect="1"/>
        </xdr:cNvPicPr>
      </xdr:nvPicPr>
      <xdr:blipFill>
        <a:blip r:embed="rId1"/>
        <a:stretch>
          <a:fillRect/>
        </a:stretch>
      </xdr:blipFill>
      <xdr:spPr>
        <a:xfrm>
          <a:off x="2774950" y="351964625"/>
          <a:ext cx="356235" cy="476250"/>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554355</xdr:rowOff>
    </xdr:to>
    <xdr:pic>
      <xdr:nvPicPr>
        <xdr:cNvPr id="3175" name="Picture 1027" descr="clip_image2400" hidden="1"/>
        <xdr:cNvPicPr>
          <a:picLocks noChangeAspect="1"/>
        </xdr:cNvPicPr>
      </xdr:nvPicPr>
      <xdr:blipFill>
        <a:blip r:embed="rId1"/>
        <a:stretch>
          <a:fillRect/>
        </a:stretch>
      </xdr:blipFill>
      <xdr:spPr>
        <a:xfrm>
          <a:off x="2774950" y="351964625"/>
          <a:ext cx="356235" cy="554355"/>
        </a:xfrm>
        <a:prstGeom prst="rect">
          <a:avLst/>
        </a:prstGeom>
        <a:noFill/>
        <a:ln w="9525">
          <a:noFill/>
        </a:ln>
      </xdr:spPr>
    </xdr:pic>
    <xdr:clientData/>
  </xdr:twoCellAnchor>
  <xdr:twoCellAnchor editAs="oneCell">
    <xdr:from>
      <xdr:col>4</xdr:col>
      <xdr:colOff>473710</xdr:colOff>
      <xdr:row>171</xdr:row>
      <xdr:rowOff>0</xdr:rowOff>
    </xdr:from>
    <xdr:to>
      <xdr:col>4</xdr:col>
      <xdr:colOff>739140</xdr:colOff>
      <xdr:row>171</xdr:row>
      <xdr:rowOff>525145</xdr:rowOff>
    </xdr:to>
    <xdr:pic>
      <xdr:nvPicPr>
        <xdr:cNvPr id="3176" name="Picture 1027" descr="clip_image2400" hidden="1"/>
        <xdr:cNvPicPr>
          <a:picLocks noChangeAspect="1"/>
        </xdr:cNvPicPr>
      </xdr:nvPicPr>
      <xdr:blipFill>
        <a:blip r:embed="rId1"/>
        <a:stretch>
          <a:fillRect/>
        </a:stretch>
      </xdr:blipFill>
      <xdr:spPr>
        <a:xfrm>
          <a:off x="2774950" y="351964625"/>
          <a:ext cx="265430" cy="525145"/>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476250</xdr:rowOff>
    </xdr:to>
    <xdr:pic>
      <xdr:nvPicPr>
        <xdr:cNvPr id="3177" name="Picture 1027" descr="clip_image2400" hidden="1"/>
        <xdr:cNvPicPr>
          <a:picLocks noChangeAspect="1"/>
        </xdr:cNvPicPr>
      </xdr:nvPicPr>
      <xdr:blipFill>
        <a:blip r:embed="rId1"/>
        <a:stretch>
          <a:fillRect/>
        </a:stretch>
      </xdr:blipFill>
      <xdr:spPr>
        <a:xfrm>
          <a:off x="2774950" y="351964625"/>
          <a:ext cx="356235" cy="476250"/>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554355</xdr:rowOff>
    </xdr:to>
    <xdr:pic>
      <xdr:nvPicPr>
        <xdr:cNvPr id="3178" name="Picture 1027" descr="clip_image2400" hidden="1"/>
        <xdr:cNvPicPr>
          <a:picLocks noChangeAspect="1"/>
        </xdr:cNvPicPr>
      </xdr:nvPicPr>
      <xdr:blipFill>
        <a:blip r:embed="rId1"/>
        <a:stretch>
          <a:fillRect/>
        </a:stretch>
      </xdr:blipFill>
      <xdr:spPr>
        <a:xfrm>
          <a:off x="2774950" y="351964625"/>
          <a:ext cx="356235" cy="554355"/>
        </a:xfrm>
        <a:prstGeom prst="rect">
          <a:avLst/>
        </a:prstGeom>
        <a:noFill/>
        <a:ln w="9525">
          <a:noFill/>
        </a:ln>
      </xdr:spPr>
    </xdr:pic>
    <xdr:clientData/>
  </xdr:twoCellAnchor>
  <xdr:twoCellAnchor editAs="oneCell">
    <xdr:from>
      <xdr:col>4</xdr:col>
      <xdr:colOff>473710</xdr:colOff>
      <xdr:row>171</xdr:row>
      <xdr:rowOff>0</xdr:rowOff>
    </xdr:from>
    <xdr:to>
      <xdr:col>4</xdr:col>
      <xdr:colOff>739140</xdr:colOff>
      <xdr:row>171</xdr:row>
      <xdr:rowOff>525145</xdr:rowOff>
    </xdr:to>
    <xdr:pic>
      <xdr:nvPicPr>
        <xdr:cNvPr id="3179" name="Picture 1027" descr="clip_image2400" hidden="1"/>
        <xdr:cNvPicPr>
          <a:picLocks noChangeAspect="1"/>
        </xdr:cNvPicPr>
      </xdr:nvPicPr>
      <xdr:blipFill>
        <a:blip r:embed="rId1"/>
        <a:stretch>
          <a:fillRect/>
        </a:stretch>
      </xdr:blipFill>
      <xdr:spPr>
        <a:xfrm>
          <a:off x="2774950" y="351964625"/>
          <a:ext cx="265430" cy="525145"/>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476250</xdr:rowOff>
    </xdr:to>
    <xdr:pic>
      <xdr:nvPicPr>
        <xdr:cNvPr id="3180" name="Picture 1027" descr="clip_image2400" hidden="1"/>
        <xdr:cNvPicPr>
          <a:picLocks noChangeAspect="1"/>
        </xdr:cNvPicPr>
      </xdr:nvPicPr>
      <xdr:blipFill>
        <a:blip r:embed="rId1"/>
        <a:stretch>
          <a:fillRect/>
        </a:stretch>
      </xdr:blipFill>
      <xdr:spPr>
        <a:xfrm>
          <a:off x="2774950" y="351964625"/>
          <a:ext cx="356235" cy="476250"/>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554355</xdr:rowOff>
    </xdr:to>
    <xdr:pic>
      <xdr:nvPicPr>
        <xdr:cNvPr id="3181" name="Picture 1027" descr="clip_image2400" hidden="1"/>
        <xdr:cNvPicPr>
          <a:picLocks noChangeAspect="1"/>
        </xdr:cNvPicPr>
      </xdr:nvPicPr>
      <xdr:blipFill>
        <a:blip r:embed="rId1"/>
        <a:stretch>
          <a:fillRect/>
        </a:stretch>
      </xdr:blipFill>
      <xdr:spPr>
        <a:xfrm>
          <a:off x="2774950" y="351964625"/>
          <a:ext cx="356235" cy="554355"/>
        </a:xfrm>
        <a:prstGeom prst="rect">
          <a:avLst/>
        </a:prstGeom>
        <a:noFill/>
        <a:ln w="9525">
          <a:noFill/>
        </a:ln>
      </xdr:spPr>
    </xdr:pic>
    <xdr:clientData/>
  </xdr:twoCellAnchor>
  <xdr:twoCellAnchor editAs="oneCell">
    <xdr:from>
      <xdr:col>4</xdr:col>
      <xdr:colOff>473710</xdr:colOff>
      <xdr:row>171</xdr:row>
      <xdr:rowOff>0</xdr:rowOff>
    </xdr:from>
    <xdr:to>
      <xdr:col>4</xdr:col>
      <xdr:colOff>739140</xdr:colOff>
      <xdr:row>171</xdr:row>
      <xdr:rowOff>525145</xdr:rowOff>
    </xdr:to>
    <xdr:pic>
      <xdr:nvPicPr>
        <xdr:cNvPr id="3182" name="Picture 1027" descr="clip_image2400" hidden="1"/>
        <xdr:cNvPicPr>
          <a:picLocks noChangeAspect="1"/>
        </xdr:cNvPicPr>
      </xdr:nvPicPr>
      <xdr:blipFill>
        <a:blip r:embed="rId1"/>
        <a:stretch>
          <a:fillRect/>
        </a:stretch>
      </xdr:blipFill>
      <xdr:spPr>
        <a:xfrm>
          <a:off x="2774950" y="351964625"/>
          <a:ext cx="265430" cy="525145"/>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476250</xdr:rowOff>
    </xdr:to>
    <xdr:pic>
      <xdr:nvPicPr>
        <xdr:cNvPr id="3183" name="Picture 1027" descr="clip_image2400" hidden="1"/>
        <xdr:cNvPicPr>
          <a:picLocks noChangeAspect="1"/>
        </xdr:cNvPicPr>
      </xdr:nvPicPr>
      <xdr:blipFill>
        <a:blip r:embed="rId1"/>
        <a:stretch>
          <a:fillRect/>
        </a:stretch>
      </xdr:blipFill>
      <xdr:spPr>
        <a:xfrm>
          <a:off x="2774950" y="351964625"/>
          <a:ext cx="356235" cy="476250"/>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554355</xdr:rowOff>
    </xdr:to>
    <xdr:pic>
      <xdr:nvPicPr>
        <xdr:cNvPr id="3184" name="Picture 1027" descr="clip_image2400" hidden="1"/>
        <xdr:cNvPicPr>
          <a:picLocks noChangeAspect="1"/>
        </xdr:cNvPicPr>
      </xdr:nvPicPr>
      <xdr:blipFill>
        <a:blip r:embed="rId1"/>
        <a:stretch>
          <a:fillRect/>
        </a:stretch>
      </xdr:blipFill>
      <xdr:spPr>
        <a:xfrm>
          <a:off x="2774950" y="351964625"/>
          <a:ext cx="356235" cy="554355"/>
        </a:xfrm>
        <a:prstGeom prst="rect">
          <a:avLst/>
        </a:prstGeom>
        <a:noFill/>
        <a:ln w="9525">
          <a:noFill/>
        </a:ln>
      </xdr:spPr>
    </xdr:pic>
    <xdr:clientData/>
  </xdr:twoCellAnchor>
  <xdr:twoCellAnchor editAs="oneCell">
    <xdr:from>
      <xdr:col>4</xdr:col>
      <xdr:colOff>473710</xdr:colOff>
      <xdr:row>171</xdr:row>
      <xdr:rowOff>0</xdr:rowOff>
    </xdr:from>
    <xdr:to>
      <xdr:col>4</xdr:col>
      <xdr:colOff>739140</xdr:colOff>
      <xdr:row>171</xdr:row>
      <xdr:rowOff>525145</xdr:rowOff>
    </xdr:to>
    <xdr:pic>
      <xdr:nvPicPr>
        <xdr:cNvPr id="3185" name="Picture 1027" descr="clip_image2400" hidden="1"/>
        <xdr:cNvPicPr>
          <a:picLocks noChangeAspect="1"/>
        </xdr:cNvPicPr>
      </xdr:nvPicPr>
      <xdr:blipFill>
        <a:blip r:embed="rId1"/>
        <a:stretch>
          <a:fillRect/>
        </a:stretch>
      </xdr:blipFill>
      <xdr:spPr>
        <a:xfrm>
          <a:off x="2774950" y="351964625"/>
          <a:ext cx="265430" cy="525145"/>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476250</xdr:rowOff>
    </xdr:to>
    <xdr:pic>
      <xdr:nvPicPr>
        <xdr:cNvPr id="3186" name="Picture 1027" descr="clip_image2400" hidden="1"/>
        <xdr:cNvPicPr>
          <a:picLocks noChangeAspect="1"/>
        </xdr:cNvPicPr>
      </xdr:nvPicPr>
      <xdr:blipFill>
        <a:blip r:embed="rId1"/>
        <a:stretch>
          <a:fillRect/>
        </a:stretch>
      </xdr:blipFill>
      <xdr:spPr>
        <a:xfrm>
          <a:off x="2774950" y="351964625"/>
          <a:ext cx="356235" cy="476250"/>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554355</xdr:rowOff>
    </xdr:to>
    <xdr:pic>
      <xdr:nvPicPr>
        <xdr:cNvPr id="3187" name="Picture 1027" descr="clip_image2400" hidden="1"/>
        <xdr:cNvPicPr>
          <a:picLocks noChangeAspect="1"/>
        </xdr:cNvPicPr>
      </xdr:nvPicPr>
      <xdr:blipFill>
        <a:blip r:embed="rId1"/>
        <a:stretch>
          <a:fillRect/>
        </a:stretch>
      </xdr:blipFill>
      <xdr:spPr>
        <a:xfrm>
          <a:off x="2774950" y="351964625"/>
          <a:ext cx="356235" cy="554355"/>
        </a:xfrm>
        <a:prstGeom prst="rect">
          <a:avLst/>
        </a:prstGeom>
        <a:noFill/>
        <a:ln w="9525">
          <a:noFill/>
        </a:ln>
      </xdr:spPr>
    </xdr:pic>
    <xdr:clientData/>
  </xdr:twoCellAnchor>
  <xdr:twoCellAnchor editAs="oneCell">
    <xdr:from>
      <xdr:col>4</xdr:col>
      <xdr:colOff>473710</xdr:colOff>
      <xdr:row>171</xdr:row>
      <xdr:rowOff>0</xdr:rowOff>
    </xdr:from>
    <xdr:to>
      <xdr:col>4</xdr:col>
      <xdr:colOff>739140</xdr:colOff>
      <xdr:row>171</xdr:row>
      <xdr:rowOff>525145</xdr:rowOff>
    </xdr:to>
    <xdr:pic>
      <xdr:nvPicPr>
        <xdr:cNvPr id="3188" name="Picture 1027" descr="clip_image2400" hidden="1"/>
        <xdr:cNvPicPr>
          <a:picLocks noChangeAspect="1"/>
        </xdr:cNvPicPr>
      </xdr:nvPicPr>
      <xdr:blipFill>
        <a:blip r:embed="rId1"/>
        <a:stretch>
          <a:fillRect/>
        </a:stretch>
      </xdr:blipFill>
      <xdr:spPr>
        <a:xfrm>
          <a:off x="2774950" y="351964625"/>
          <a:ext cx="265430" cy="525145"/>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476250</xdr:rowOff>
    </xdr:to>
    <xdr:pic>
      <xdr:nvPicPr>
        <xdr:cNvPr id="3189" name="Picture 1027" descr="clip_image2400" hidden="1"/>
        <xdr:cNvPicPr>
          <a:picLocks noChangeAspect="1"/>
        </xdr:cNvPicPr>
      </xdr:nvPicPr>
      <xdr:blipFill>
        <a:blip r:embed="rId1"/>
        <a:stretch>
          <a:fillRect/>
        </a:stretch>
      </xdr:blipFill>
      <xdr:spPr>
        <a:xfrm>
          <a:off x="2774950" y="351964625"/>
          <a:ext cx="356235" cy="476250"/>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554355</xdr:rowOff>
    </xdr:to>
    <xdr:pic>
      <xdr:nvPicPr>
        <xdr:cNvPr id="3190" name="Picture 1027" descr="clip_image2400" hidden="1"/>
        <xdr:cNvPicPr>
          <a:picLocks noChangeAspect="1"/>
        </xdr:cNvPicPr>
      </xdr:nvPicPr>
      <xdr:blipFill>
        <a:blip r:embed="rId1"/>
        <a:stretch>
          <a:fillRect/>
        </a:stretch>
      </xdr:blipFill>
      <xdr:spPr>
        <a:xfrm>
          <a:off x="2774950" y="351964625"/>
          <a:ext cx="356235" cy="554355"/>
        </a:xfrm>
        <a:prstGeom prst="rect">
          <a:avLst/>
        </a:prstGeom>
        <a:noFill/>
        <a:ln w="9525">
          <a:noFill/>
        </a:ln>
      </xdr:spPr>
    </xdr:pic>
    <xdr:clientData/>
  </xdr:twoCellAnchor>
  <xdr:twoCellAnchor editAs="oneCell">
    <xdr:from>
      <xdr:col>4</xdr:col>
      <xdr:colOff>473710</xdr:colOff>
      <xdr:row>171</xdr:row>
      <xdr:rowOff>0</xdr:rowOff>
    </xdr:from>
    <xdr:to>
      <xdr:col>4</xdr:col>
      <xdr:colOff>739140</xdr:colOff>
      <xdr:row>171</xdr:row>
      <xdr:rowOff>525145</xdr:rowOff>
    </xdr:to>
    <xdr:pic>
      <xdr:nvPicPr>
        <xdr:cNvPr id="3191" name="Picture 1027" descr="clip_image2400" hidden="1"/>
        <xdr:cNvPicPr>
          <a:picLocks noChangeAspect="1"/>
        </xdr:cNvPicPr>
      </xdr:nvPicPr>
      <xdr:blipFill>
        <a:blip r:embed="rId1"/>
        <a:stretch>
          <a:fillRect/>
        </a:stretch>
      </xdr:blipFill>
      <xdr:spPr>
        <a:xfrm>
          <a:off x="2774950" y="351964625"/>
          <a:ext cx="265430" cy="525145"/>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476250</xdr:rowOff>
    </xdr:to>
    <xdr:pic>
      <xdr:nvPicPr>
        <xdr:cNvPr id="3192" name="Picture 1027" descr="clip_image2400" hidden="1"/>
        <xdr:cNvPicPr>
          <a:picLocks noChangeAspect="1"/>
        </xdr:cNvPicPr>
      </xdr:nvPicPr>
      <xdr:blipFill>
        <a:blip r:embed="rId1"/>
        <a:stretch>
          <a:fillRect/>
        </a:stretch>
      </xdr:blipFill>
      <xdr:spPr>
        <a:xfrm>
          <a:off x="2774950" y="351964625"/>
          <a:ext cx="356235" cy="476250"/>
        </a:xfrm>
        <a:prstGeom prst="rect">
          <a:avLst/>
        </a:prstGeom>
        <a:noFill/>
        <a:ln w="9525">
          <a:noFill/>
        </a:ln>
      </xdr:spPr>
    </xdr:pic>
    <xdr:clientData/>
  </xdr:twoCellAnchor>
  <xdr:twoCellAnchor editAs="oneCell">
    <xdr:from>
      <xdr:col>4</xdr:col>
      <xdr:colOff>473710</xdr:colOff>
      <xdr:row>171</xdr:row>
      <xdr:rowOff>0</xdr:rowOff>
    </xdr:from>
    <xdr:to>
      <xdr:col>4</xdr:col>
      <xdr:colOff>829945</xdr:colOff>
      <xdr:row>171</xdr:row>
      <xdr:rowOff>554355</xdr:rowOff>
    </xdr:to>
    <xdr:pic>
      <xdr:nvPicPr>
        <xdr:cNvPr id="3193" name="Picture 1027" descr="clip_image2400" hidden="1"/>
        <xdr:cNvPicPr>
          <a:picLocks noChangeAspect="1"/>
        </xdr:cNvPicPr>
      </xdr:nvPicPr>
      <xdr:blipFill>
        <a:blip r:embed="rId1"/>
        <a:stretch>
          <a:fillRect/>
        </a:stretch>
      </xdr:blipFill>
      <xdr:spPr>
        <a:xfrm>
          <a:off x="2774950" y="351964625"/>
          <a:ext cx="356235" cy="55435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194"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3195"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3196"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197"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3198"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3199"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200"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3201"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3202"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203"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3204"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3205"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206"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3207"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3208"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209"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3210"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3211"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212"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3213"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3214"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215"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3216"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3217"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218"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3219"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3220"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221"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3222"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3223"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224"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3225"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3226"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227"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3228"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3229"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230"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3231"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3232"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233"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3234"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3235"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236"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3237"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3238"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239"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3240"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3241"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242"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3243"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3244"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245"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3246"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3247"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248"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3249"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3250"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251"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3252"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3253"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254"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3255"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3256"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257"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3258"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3259"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260"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3261"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3262"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263"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3264"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3265"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266"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3267"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3268"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269"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3270"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3271"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272"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3273"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3274"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275"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3276"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609600</xdr:rowOff>
    </xdr:to>
    <xdr:pic>
      <xdr:nvPicPr>
        <xdr:cNvPr id="3277" name="Picture 1027" descr="clip_image2400" hidden="1"/>
        <xdr:cNvPicPr>
          <a:picLocks noChangeAspect="1"/>
        </xdr:cNvPicPr>
      </xdr:nvPicPr>
      <xdr:blipFill>
        <a:blip r:embed="rId1" cstate="print"/>
        <a:stretch>
          <a:fillRect/>
        </a:stretch>
      </xdr:blipFill>
      <xdr:spPr>
        <a:xfrm>
          <a:off x="2774950" y="351964625"/>
          <a:ext cx="369570" cy="609600"/>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278"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3279"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3280"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281"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3282"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3283"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284"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3285"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3286"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171</xdr:row>
      <xdr:rowOff>0</xdr:rowOff>
    </xdr:from>
    <xdr:to>
      <xdr:col>4</xdr:col>
      <xdr:colOff>755015</xdr:colOff>
      <xdr:row>171</xdr:row>
      <xdr:rowOff>562610</xdr:rowOff>
    </xdr:to>
    <xdr:pic>
      <xdr:nvPicPr>
        <xdr:cNvPr id="3287" name="Picture 1027" descr="clip_image2400" hidden="1"/>
        <xdr:cNvPicPr>
          <a:picLocks noChangeAspect="1"/>
        </xdr:cNvPicPr>
      </xdr:nvPicPr>
      <xdr:blipFill>
        <a:blip r:embed="rId1" cstate="print"/>
        <a:stretch>
          <a:fillRect/>
        </a:stretch>
      </xdr:blipFill>
      <xdr:spPr>
        <a:xfrm>
          <a:off x="2774950" y="351964625"/>
          <a:ext cx="281305" cy="562610"/>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518795</xdr:rowOff>
    </xdr:to>
    <xdr:pic>
      <xdr:nvPicPr>
        <xdr:cNvPr id="3288" name="Picture 1027" descr="clip_image2400" hidden="1"/>
        <xdr:cNvPicPr>
          <a:picLocks noChangeAspect="1"/>
        </xdr:cNvPicPr>
      </xdr:nvPicPr>
      <xdr:blipFill>
        <a:blip r:embed="rId1" cstate="print"/>
        <a:stretch>
          <a:fillRect/>
        </a:stretch>
      </xdr:blipFill>
      <xdr:spPr>
        <a:xfrm>
          <a:off x="2774950" y="351964625"/>
          <a:ext cx="369570" cy="518795"/>
        </a:xfrm>
        <a:prstGeom prst="rect">
          <a:avLst/>
        </a:prstGeom>
        <a:noFill/>
        <a:ln w="9525">
          <a:noFill/>
        </a:ln>
      </xdr:spPr>
    </xdr:pic>
    <xdr:clientData/>
  </xdr:twoCellAnchor>
  <xdr:twoCellAnchor editAs="oneCell">
    <xdr:from>
      <xdr:col>4</xdr:col>
      <xdr:colOff>473710</xdr:colOff>
      <xdr:row>171</xdr:row>
      <xdr:rowOff>0</xdr:rowOff>
    </xdr:from>
    <xdr:to>
      <xdr:col>4</xdr:col>
      <xdr:colOff>843280</xdr:colOff>
      <xdr:row>171</xdr:row>
      <xdr:rowOff>610235</xdr:rowOff>
    </xdr:to>
    <xdr:pic>
      <xdr:nvPicPr>
        <xdr:cNvPr id="3289" name="Picture 1027" descr="clip_image2400" hidden="1"/>
        <xdr:cNvPicPr>
          <a:picLocks noChangeAspect="1"/>
        </xdr:cNvPicPr>
      </xdr:nvPicPr>
      <xdr:blipFill>
        <a:blip r:embed="rId1" cstate="print"/>
        <a:stretch>
          <a:fillRect/>
        </a:stretch>
      </xdr:blipFill>
      <xdr:spPr>
        <a:xfrm>
          <a:off x="2774950" y="351964625"/>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739140</xdr:colOff>
      <xdr:row>173</xdr:row>
      <xdr:rowOff>525145</xdr:rowOff>
    </xdr:to>
    <xdr:pic>
      <xdr:nvPicPr>
        <xdr:cNvPr id="3290" name="Picture 1027" descr="clip_image2400" hidden="1"/>
        <xdr:cNvPicPr>
          <a:picLocks noChangeAspect="1"/>
        </xdr:cNvPicPr>
      </xdr:nvPicPr>
      <xdr:blipFill>
        <a:blip r:embed="rId1"/>
        <a:stretch>
          <a:fillRect/>
        </a:stretch>
      </xdr:blipFill>
      <xdr:spPr>
        <a:xfrm>
          <a:off x="2774950" y="356127050"/>
          <a:ext cx="265430" cy="525145"/>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476250</xdr:rowOff>
    </xdr:to>
    <xdr:pic>
      <xdr:nvPicPr>
        <xdr:cNvPr id="3291" name="Picture 1027" descr="clip_image2400" hidden="1"/>
        <xdr:cNvPicPr>
          <a:picLocks noChangeAspect="1"/>
        </xdr:cNvPicPr>
      </xdr:nvPicPr>
      <xdr:blipFill>
        <a:blip r:embed="rId1"/>
        <a:stretch>
          <a:fillRect/>
        </a:stretch>
      </xdr:blipFill>
      <xdr:spPr>
        <a:xfrm>
          <a:off x="2774950" y="356127050"/>
          <a:ext cx="356235" cy="476250"/>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554355</xdr:rowOff>
    </xdr:to>
    <xdr:pic>
      <xdr:nvPicPr>
        <xdr:cNvPr id="3292" name="Picture 1027" descr="clip_image2400" hidden="1"/>
        <xdr:cNvPicPr>
          <a:picLocks noChangeAspect="1"/>
        </xdr:cNvPicPr>
      </xdr:nvPicPr>
      <xdr:blipFill>
        <a:blip r:embed="rId1"/>
        <a:stretch>
          <a:fillRect/>
        </a:stretch>
      </xdr:blipFill>
      <xdr:spPr>
        <a:xfrm>
          <a:off x="2774950" y="356127050"/>
          <a:ext cx="356235" cy="554355"/>
        </a:xfrm>
        <a:prstGeom prst="rect">
          <a:avLst/>
        </a:prstGeom>
        <a:noFill/>
        <a:ln w="9525">
          <a:noFill/>
        </a:ln>
      </xdr:spPr>
    </xdr:pic>
    <xdr:clientData/>
  </xdr:twoCellAnchor>
  <xdr:twoCellAnchor editAs="oneCell">
    <xdr:from>
      <xdr:col>4</xdr:col>
      <xdr:colOff>473710</xdr:colOff>
      <xdr:row>173</xdr:row>
      <xdr:rowOff>0</xdr:rowOff>
    </xdr:from>
    <xdr:to>
      <xdr:col>4</xdr:col>
      <xdr:colOff>739140</xdr:colOff>
      <xdr:row>173</xdr:row>
      <xdr:rowOff>525145</xdr:rowOff>
    </xdr:to>
    <xdr:pic>
      <xdr:nvPicPr>
        <xdr:cNvPr id="3293" name="Picture 1027" descr="clip_image2400" hidden="1"/>
        <xdr:cNvPicPr>
          <a:picLocks noChangeAspect="1"/>
        </xdr:cNvPicPr>
      </xdr:nvPicPr>
      <xdr:blipFill>
        <a:blip r:embed="rId1"/>
        <a:stretch>
          <a:fillRect/>
        </a:stretch>
      </xdr:blipFill>
      <xdr:spPr>
        <a:xfrm>
          <a:off x="2774950" y="356127050"/>
          <a:ext cx="265430" cy="525145"/>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476250</xdr:rowOff>
    </xdr:to>
    <xdr:pic>
      <xdr:nvPicPr>
        <xdr:cNvPr id="3294" name="Picture 1027" descr="clip_image2400" hidden="1"/>
        <xdr:cNvPicPr>
          <a:picLocks noChangeAspect="1"/>
        </xdr:cNvPicPr>
      </xdr:nvPicPr>
      <xdr:blipFill>
        <a:blip r:embed="rId1"/>
        <a:stretch>
          <a:fillRect/>
        </a:stretch>
      </xdr:blipFill>
      <xdr:spPr>
        <a:xfrm>
          <a:off x="2774950" y="356127050"/>
          <a:ext cx="356235" cy="476250"/>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554355</xdr:rowOff>
    </xdr:to>
    <xdr:pic>
      <xdr:nvPicPr>
        <xdr:cNvPr id="3295" name="Picture 1027" descr="clip_image2400" hidden="1"/>
        <xdr:cNvPicPr>
          <a:picLocks noChangeAspect="1"/>
        </xdr:cNvPicPr>
      </xdr:nvPicPr>
      <xdr:blipFill>
        <a:blip r:embed="rId1"/>
        <a:stretch>
          <a:fillRect/>
        </a:stretch>
      </xdr:blipFill>
      <xdr:spPr>
        <a:xfrm>
          <a:off x="2774950" y="356127050"/>
          <a:ext cx="356235" cy="554355"/>
        </a:xfrm>
        <a:prstGeom prst="rect">
          <a:avLst/>
        </a:prstGeom>
        <a:noFill/>
        <a:ln w="9525">
          <a:noFill/>
        </a:ln>
      </xdr:spPr>
    </xdr:pic>
    <xdr:clientData/>
  </xdr:twoCellAnchor>
  <xdr:twoCellAnchor editAs="oneCell">
    <xdr:from>
      <xdr:col>4</xdr:col>
      <xdr:colOff>473710</xdr:colOff>
      <xdr:row>173</xdr:row>
      <xdr:rowOff>0</xdr:rowOff>
    </xdr:from>
    <xdr:to>
      <xdr:col>4</xdr:col>
      <xdr:colOff>739140</xdr:colOff>
      <xdr:row>173</xdr:row>
      <xdr:rowOff>525145</xdr:rowOff>
    </xdr:to>
    <xdr:pic>
      <xdr:nvPicPr>
        <xdr:cNvPr id="3296" name="Picture 1027" descr="clip_image2400" hidden="1"/>
        <xdr:cNvPicPr>
          <a:picLocks noChangeAspect="1"/>
        </xdr:cNvPicPr>
      </xdr:nvPicPr>
      <xdr:blipFill>
        <a:blip r:embed="rId1"/>
        <a:stretch>
          <a:fillRect/>
        </a:stretch>
      </xdr:blipFill>
      <xdr:spPr>
        <a:xfrm>
          <a:off x="2774950" y="356127050"/>
          <a:ext cx="265430" cy="525145"/>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476250</xdr:rowOff>
    </xdr:to>
    <xdr:pic>
      <xdr:nvPicPr>
        <xdr:cNvPr id="3297" name="Picture 1027" descr="clip_image2400" hidden="1"/>
        <xdr:cNvPicPr>
          <a:picLocks noChangeAspect="1"/>
        </xdr:cNvPicPr>
      </xdr:nvPicPr>
      <xdr:blipFill>
        <a:blip r:embed="rId1"/>
        <a:stretch>
          <a:fillRect/>
        </a:stretch>
      </xdr:blipFill>
      <xdr:spPr>
        <a:xfrm>
          <a:off x="2774950" y="356127050"/>
          <a:ext cx="356235" cy="476250"/>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554355</xdr:rowOff>
    </xdr:to>
    <xdr:pic>
      <xdr:nvPicPr>
        <xdr:cNvPr id="3298" name="Picture 1027" descr="clip_image2400" hidden="1"/>
        <xdr:cNvPicPr>
          <a:picLocks noChangeAspect="1"/>
        </xdr:cNvPicPr>
      </xdr:nvPicPr>
      <xdr:blipFill>
        <a:blip r:embed="rId1"/>
        <a:stretch>
          <a:fillRect/>
        </a:stretch>
      </xdr:blipFill>
      <xdr:spPr>
        <a:xfrm>
          <a:off x="2774950" y="356127050"/>
          <a:ext cx="356235" cy="554355"/>
        </a:xfrm>
        <a:prstGeom prst="rect">
          <a:avLst/>
        </a:prstGeom>
        <a:noFill/>
        <a:ln w="9525">
          <a:noFill/>
        </a:ln>
      </xdr:spPr>
    </xdr:pic>
    <xdr:clientData/>
  </xdr:twoCellAnchor>
  <xdr:twoCellAnchor editAs="oneCell">
    <xdr:from>
      <xdr:col>4</xdr:col>
      <xdr:colOff>473710</xdr:colOff>
      <xdr:row>173</xdr:row>
      <xdr:rowOff>0</xdr:rowOff>
    </xdr:from>
    <xdr:to>
      <xdr:col>4</xdr:col>
      <xdr:colOff>739140</xdr:colOff>
      <xdr:row>173</xdr:row>
      <xdr:rowOff>525145</xdr:rowOff>
    </xdr:to>
    <xdr:pic>
      <xdr:nvPicPr>
        <xdr:cNvPr id="3299" name="Picture 1027" descr="clip_image2400" hidden="1"/>
        <xdr:cNvPicPr>
          <a:picLocks noChangeAspect="1"/>
        </xdr:cNvPicPr>
      </xdr:nvPicPr>
      <xdr:blipFill>
        <a:blip r:embed="rId1"/>
        <a:stretch>
          <a:fillRect/>
        </a:stretch>
      </xdr:blipFill>
      <xdr:spPr>
        <a:xfrm>
          <a:off x="2774950" y="356127050"/>
          <a:ext cx="265430" cy="525145"/>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476250</xdr:rowOff>
    </xdr:to>
    <xdr:pic>
      <xdr:nvPicPr>
        <xdr:cNvPr id="3300" name="Picture 1027" descr="clip_image2400" hidden="1"/>
        <xdr:cNvPicPr>
          <a:picLocks noChangeAspect="1"/>
        </xdr:cNvPicPr>
      </xdr:nvPicPr>
      <xdr:blipFill>
        <a:blip r:embed="rId1"/>
        <a:stretch>
          <a:fillRect/>
        </a:stretch>
      </xdr:blipFill>
      <xdr:spPr>
        <a:xfrm>
          <a:off x="2774950" y="356127050"/>
          <a:ext cx="356235" cy="476250"/>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554355</xdr:rowOff>
    </xdr:to>
    <xdr:pic>
      <xdr:nvPicPr>
        <xdr:cNvPr id="3301" name="Picture 1027" descr="clip_image2400" hidden="1"/>
        <xdr:cNvPicPr>
          <a:picLocks noChangeAspect="1"/>
        </xdr:cNvPicPr>
      </xdr:nvPicPr>
      <xdr:blipFill>
        <a:blip r:embed="rId1"/>
        <a:stretch>
          <a:fillRect/>
        </a:stretch>
      </xdr:blipFill>
      <xdr:spPr>
        <a:xfrm>
          <a:off x="2774950" y="356127050"/>
          <a:ext cx="356235" cy="554355"/>
        </a:xfrm>
        <a:prstGeom prst="rect">
          <a:avLst/>
        </a:prstGeom>
        <a:noFill/>
        <a:ln w="9525">
          <a:noFill/>
        </a:ln>
      </xdr:spPr>
    </xdr:pic>
    <xdr:clientData/>
  </xdr:twoCellAnchor>
  <xdr:twoCellAnchor editAs="oneCell">
    <xdr:from>
      <xdr:col>4</xdr:col>
      <xdr:colOff>473710</xdr:colOff>
      <xdr:row>173</xdr:row>
      <xdr:rowOff>0</xdr:rowOff>
    </xdr:from>
    <xdr:to>
      <xdr:col>4</xdr:col>
      <xdr:colOff>739140</xdr:colOff>
      <xdr:row>173</xdr:row>
      <xdr:rowOff>525145</xdr:rowOff>
    </xdr:to>
    <xdr:pic>
      <xdr:nvPicPr>
        <xdr:cNvPr id="3302" name="Picture 1027" descr="clip_image2400" hidden="1"/>
        <xdr:cNvPicPr>
          <a:picLocks noChangeAspect="1"/>
        </xdr:cNvPicPr>
      </xdr:nvPicPr>
      <xdr:blipFill>
        <a:blip r:embed="rId1"/>
        <a:stretch>
          <a:fillRect/>
        </a:stretch>
      </xdr:blipFill>
      <xdr:spPr>
        <a:xfrm>
          <a:off x="2774950" y="356127050"/>
          <a:ext cx="265430" cy="525145"/>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476250</xdr:rowOff>
    </xdr:to>
    <xdr:pic>
      <xdr:nvPicPr>
        <xdr:cNvPr id="3303" name="Picture 1027" descr="clip_image2400" hidden="1"/>
        <xdr:cNvPicPr>
          <a:picLocks noChangeAspect="1"/>
        </xdr:cNvPicPr>
      </xdr:nvPicPr>
      <xdr:blipFill>
        <a:blip r:embed="rId1"/>
        <a:stretch>
          <a:fillRect/>
        </a:stretch>
      </xdr:blipFill>
      <xdr:spPr>
        <a:xfrm>
          <a:off x="2774950" y="356127050"/>
          <a:ext cx="356235" cy="476250"/>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554355</xdr:rowOff>
    </xdr:to>
    <xdr:pic>
      <xdr:nvPicPr>
        <xdr:cNvPr id="3304" name="Picture 1027" descr="clip_image2400" hidden="1"/>
        <xdr:cNvPicPr>
          <a:picLocks noChangeAspect="1"/>
        </xdr:cNvPicPr>
      </xdr:nvPicPr>
      <xdr:blipFill>
        <a:blip r:embed="rId1"/>
        <a:stretch>
          <a:fillRect/>
        </a:stretch>
      </xdr:blipFill>
      <xdr:spPr>
        <a:xfrm>
          <a:off x="2774950" y="356127050"/>
          <a:ext cx="356235" cy="554355"/>
        </a:xfrm>
        <a:prstGeom prst="rect">
          <a:avLst/>
        </a:prstGeom>
        <a:noFill/>
        <a:ln w="9525">
          <a:noFill/>
        </a:ln>
      </xdr:spPr>
    </xdr:pic>
    <xdr:clientData/>
  </xdr:twoCellAnchor>
  <xdr:twoCellAnchor editAs="oneCell">
    <xdr:from>
      <xdr:col>4</xdr:col>
      <xdr:colOff>473710</xdr:colOff>
      <xdr:row>173</xdr:row>
      <xdr:rowOff>0</xdr:rowOff>
    </xdr:from>
    <xdr:to>
      <xdr:col>4</xdr:col>
      <xdr:colOff>739140</xdr:colOff>
      <xdr:row>173</xdr:row>
      <xdr:rowOff>525145</xdr:rowOff>
    </xdr:to>
    <xdr:pic>
      <xdr:nvPicPr>
        <xdr:cNvPr id="3305" name="Picture 1027" descr="clip_image2400" hidden="1"/>
        <xdr:cNvPicPr>
          <a:picLocks noChangeAspect="1"/>
        </xdr:cNvPicPr>
      </xdr:nvPicPr>
      <xdr:blipFill>
        <a:blip r:embed="rId1"/>
        <a:stretch>
          <a:fillRect/>
        </a:stretch>
      </xdr:blipFill>
      <xdr:spPr>
        <a:xfrm>
          <a:off x="2774950" y="356127050"/>
          <a:ext cx="265430" cy="525145"/>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476250</xdr:rowOff>
    </xdr:to>
    <xdr:pic>
      <xdr:nvPicPr>
        <xdr:cNvPr id="3306" name="Picture 1027" descr="clip_image2400" hidden="1"/>
        <xdr:cNvPicPr>
          <a:picLocks noChangeAspect="1"/>
        </xdr:cNvPicPr>
      </xdr:nvPicPr>
      <xdr:blipFill>
        <a:blip r:embed="rId1"/>
        <a:stretch>
          <a:fillRect/>
        </a:stretch>
      </xdr:blipFill>
      <xdr:spPr>
        <a:xfrm>
          <a:off x="2774950" y="356127050"/>
          <a:ext cx="356235" cy="476250"/>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554355</xdr:rowOff>
    </xdr:to>
    <xdr:pic>
      <xdr:nvPicPr>
        <xdr:cNvPr id="3307" name="Picture 1027" descr="clip_image2400" hidden="1"/>
        <xdr:cNvPicPr>
          <a:picLocks noChangeAspect="1"/>
        </xdr:cNvPicPr>
      </xdr:nvPicPr>
      <xdr:blipFill>
        <a:blip r:embed="rId1"/>
        <a:stretch>
          <a:fillRect/>
        </a:stretch>
      </xdr:blipFill>
      <xdr:spPr>
        <a:xfrm>
          <a:off x="2774950" y="356127050"/>
          <a:ext cx="356235" cy="554355"/>
        </a:xfrm>
        <a:prstGeom prst="rect">
          <a:avLst/>
        </a:prstGeom>
        <a:noFill/>
        <a:ln w="9525">
          <a:noFill/>
        </a:ln>
      </xdr:spPr>
    </xdr:pic>
    <xdr:clientData/>
  </xdr:twoCellAnchor>
  <xdr:twoCellAnchor editAs="oneCell">
    <xdr:from>
      <xdr:col>4</xdr:col>
      <xdr:colOff>473710</xdr:colOff>
      <xdr:row>173</xdr:row>
      <xdr:rowOff>0</xdr:rowOff>
    </xdr:from>
    <xdr:to>
      <xdr:col>4</xdr:col>
      <xdr:colOff>739140</xdr:colOff>
      <xdr:row>173</xdr:row>
      <xdr:rowOff>525145</xdr:rowOff>
    </xdr:to>
    <xdr:pic>
      <xdr:nvPicPr>
        <xdr:cNvPr id="3308" name="Picture 1027" descr="clip_image2400" hidden="1"/>
        <xdr:cNvPicPr>
          <a:picLocks noChangeAspect="1"/>
        </xdr:cNvPicPr>
      </xdr:nvPicPr>
      <xdr:blipFill>
        <a:blip r:embed="rId1"/>
        <a:stretch>
          <a:fillRect/>
        </a:stretch>
      </xdr:blipFill>
      <xdr:spPr>
        <a:xfrm>
          <a:off x="2774950" y="356127050"/>
          <a:ext cx="265430" cy="525145"/>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476250</xdr:rowOff>
    </xdr:to>
    <xdr:pic>
      <xdr:nvPicPr>
        <xdr:cNvPr id="3309" name="Picture 1027" descr="clip_image2400" hidden="1"/>
        <xdr:cNvPicPr>
          <a:picLocks noChangeAspect="1"/>
        </xdr:cNvPicPr>
      </xdr:nvPicPr>
      <xdr:blipFill>
        <a:blip r:embed="rId1"/>
        <a:stretch>
          <a:fillRect/>
        </a:stretch>
      </xdr:blipFill>
      <xdr:spPr>
        <a:xfrm>
          <a:off x="2774950" y="356127050"/>
          <a:ext cx="356235" cy="476250"/>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554355</xdr:rowOff>
    </xdr:to>
    <xdr:pic>
      <xdr:nvPicPr>
        <xdr:cNvPr id="3310" name="Picture 1027" descr="clip_image2400" hidden="1"/>
        <xdr:cNvPicPr>
          <a:picLocks noChangeAspect="1"/>
        </xdr:cNvPicPr>
      </xdr:nvPicPr>
      <xdr:blipFill>
        <a:blip r:embed="rId1"/>
        <a:stretch>
          <a:fillRect/>
        </a:stretch>
      </xdr:blipFill>
      <xdr:spPr>
        <a:xfrm>
          <a:off x="2774950" y="356127050"/>
          <a:ext cx="356235" cy="554355"/>
        </a:xfrm>
        <a:prstGeom prst="rect">
          <a:avLst/>
        </a:prstGeom>
        <a:noFill/>
        <a:ln w="9525">
          <a:noFill/>
        </a:ln>
      </xdr:spPr>
    </xdr:pic>
    <xdr:clientData/>
  </xdr:twoCellAnchor>
  <xdr:twoCellAnchor editAs="oneCell">
    <xdr:from>
      <xdr:col>4</xdr:col>
      <xdr:colOff>473710</xdr:colOff>
      <xdr:row>173</xdr:row>
      <xdr:rowOff>0</xdr:rowOff>
    </xdr:from>
    <xdr:to>
      <xdr:col>4</xdr:col>
      <xdr:colOff>739140</xdr:colOff>
      <xdr:row>173</xdr:row>
      <xdr:rowOff>525145</xdr:rowOff>
    </xdr:to>
    <xdr:pic>
      <xdr:nvPicPr>
        <xdr:cNvPr id="3311" name="Picture 1027" descr="clip_image2400" hidden="1"/>
        <xdr:cNvPicPr>
          <a:picLocks noChangeAspect="1"/>
        </xdr:cNvPicPr>
      </xdr:nvPicPr>
      <xdr:blipFill>
        <a:blip r:embed="rId1"/>
        <a:stretch>
          <a:fillRect/>
        </a:stretch>
      </xdr:blipFill>
      <xdr:spPr>
        <a:xfrm>
          <a:off x="2774950" y="356127050"/>
          <a:ext cx="265430" cy="525145"/>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476250</xdr:rowOff>
    </xdr:to>
    <xdr:pic>
      <xdr:nvPicPr>
        <xdr:cNvPr id="3312" name="Picture 1027" descr="clip_image2400" hidden="1"/>
        <xdr:cNvPicPr>
          <a:picLocks noChangeAspect="1"/>
        </xdr:cNvPicPr>
      </xdr:nvPicPr>
      <xdr:blipFill>
        <a:blip r:embed="rId1"/>
        <a:stretch>
          <a:fillRect/>
        </a:stretch>
      </xdr:blipFill>
      <xdr:spPr>
        <a:xfrm>
          <a:off x="2774950" y="356127050"/>
          <a:ext cx="356235" cy="476250"/>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554355</xdr:rowOff>
    </xdr:to>
    <xdr:pic>
      <xdr:nvPicPr>
        <xdr:cNvPr id="3313" name="Picture 1027" descr="clip_image2400" hidden="1"/>
        <xdr:cNvPicPr>
          <a:picLocks noChangeAspect="1"/>
        </xdr:cNvPicPr>
      </xdr:nvPicPr>
      <xdr:blipFill>
        <a:blip r:embed="rId1"/>
        <a:stretch>
          <a:fillRect/>
        </a:stretch>
      </xdr:blipFill>
      <xdr:spPr>
        <a:xfrm>
          <a:off x="2774950" y="356127050"/>
          <a:ext cx="356235" cy="554355"/>
        </a:xfrm>
        <a:prstGeom prst="rect">
          <a:avLst/>
        </a:prstGeom>
        <a:noFill/>
        <a:ln w="9525">
          <a:noFill/>
        </a:ln>
      </xdr:spPr>
    </xdr:pic>
    <xdr:clientData/>
  </xdr:twoCellAnchor>
  <xdr:twoCellAnchor editAs="oneCell">
    <xdr:from>
      <xdr:col>4</xdr:col>
      <xdr:colOff>473710</xdr:colOff>
      <xdr:row>173</xdr:row>
      <xdr:rowOff>0</xdr:rowOff>
    </xdr:from>
    <xdr:to>
      <xdr:col>4</xdr:col>
      <xdr:colOff>739140</xdr:colOff>
      <xdr:row>173</xdr:row>
      <xdr:rowOff>525145</xdr:rowOff>
    </xdr:to>
    <xdr:pic>
      <xdr:nvPicPr>
        <xdr:cNvPr id="3314" name="Picture 1027" descr="clip_image2400" hidden="1"/>
        <xdr:cNvPicPr>
          <a:picLocks noChangeAspect="1"/>
        </xdr:cNvPicPr>
      </xdr:nvPicPr>
      <xdr:blipFill>
        <a:blip r:embed="rId1"/>
        <a:stretch>
          <a:fillRect/>
        </a:stretch>
      </xdr:blipFill>
      <xdr:spPr>
        <a:xfrm>
          <a:off x="2774950" y="356127050"/>
          <a:ext cx="265430" cy="525145"/>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476250</xdr:rowOff>
    </xdr:to>
    <xdr:pic>
      <xdr:nvPicPr>
        <xdr:cNvPr id="3315" name="Picture 1027" descr="clip_image2400" hidden="1"/>
        <xdr:cNvPicPr>
          <a:picLocks noChangeAspect="1"/>
        </xdr:cNvPicPr>
      </xdr:nvPicPr>
      <xdr:blipFill>
        <a:blip r:embed="rId1"/>
        <a:stretch>
          <a:fillRect/>
        </a:stretch>
      </xdr:blipFill>
      <xdr:spPr>
        <a:xfrm>
          <a:off x="2774950" y="356127050"/>
          <a:ext cx="356235" cy="476250"/>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554355</xdr:rowOff>
    </xdr:to>
    <xdr:pic>
      <xdr:nvPicPr>
        <xdr:cNvPr id="3316" name="Picture 1027" descr="clip_image2400" hidden="1"/>
        <xdr:cNvPicPr>
          <a:picLocks noChangeAspect="1"/>
        </xdr:cNvPicPr>
      </xdr:nvPicPr>
      <xdr:blipFill>
        <a:blip r:embed="rId1"/>
        <a:stretch>
          <a:fillRect/>
        </a:stretch>
      </xdr:blipFill>
      <xdr:spPr>
        <a:xfrm>
          <a:off x="2774950" y="356127050"/>
          <a:ext cx="356235" cy="554355"/>
        </a:xfrm>
        <a:prstGeom prst="rect">
          <a:avLst/>
        </a:prstGeom>
        <a:noFill/>
        <a:ln w="9525">
          <a:noFill/>
        </a:ln>
      </xdr:spPr>
    </xdr:pic>
    <xdr:clientData/>
  </xdr:twoCellAnchor>
  <xdr:twoCellAnchor editAs="oneCell">
    <xdr:from>
      <xdr:col>4</xdr:col>
      <xdr:colOff>473710</xdr:colOff>
      <xdr:row>173</xdr:row>
      <xdr:rowOff>0</xdr:rowOff>
    </xdr:from>
    <xdr:to>
      <xdr:col>4</xdr:col>
      <xdr:colOff>739140</xdr:colOff>
      <xdr:row>173</xdr:row>
      <xdr:rowOff>525145</xdr:rowOff>
    </xdr:to>
    <xdr:pic>
      <xdr:nvPicPr>
        <xdr:cNvPr id="3317" name="Picture 1027" descr="clip_image2400" hidden="1"/>
        <xdr:cNvPicPr>
          <a:picLocks noChangeAspect="1"/>
        </xdr:cNvPicPr>
      </xdr:nvPicPr>
      <xdr:blipFill>
        <a:blip r:embed="rId1"/>
        <a:stretch>
          <a:fillRect/>
        </a:stretch>
      </xdr:blipFill>
      <xdr:spPr>
        <a:xfrm>
          <a:off x="2774950" y="356127050"/>
          <a:ext cx="265430" cy="525145"/>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476250</xdr:rowOff>
    </xdr:to>
    <xdr:pic>
      <xdr:nvPicPr>
        <xdr:cNvPr id="3318" name="Picture 1027" descr="clip_image2400" hidden="1"/>
        <xdr:cNvPicPr>
          <a:picLocks noChangeAspect="1"/>
        </xdr:cNvPicPr>
      </xdr:nvPicPr>
      <xdr:blipFill>
        <a:blip r:embed="rId1"/>
        <a:stretch>
          <a:fillRect/>
        </a:stretch>
      </xdr:blipFill>
      <xdr:spPr>
        <a:xfrm>
          <a:off x="2774950" y="356127050"/>
          <a:ext cx="356235" cy="476250"/>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554355</xdr:rowOff>
    </xdr:to>
    <xdr:pic>
      <xdr:nvPicPr>
        <xdr:cNvPr id="3319" name="Picture 1027" descr="clip_image2400" hidden="1"/>
        <xdr:cNvPicPr>
          <a:picLocks noChangeAspect="1"/>
        </xdr:cNvPicPr>
      </xdr:nvPicPr>
      <xdr:blipFill>
        <a:blip r:embed="rId1"/>
        <a:stretch>
          <a:fillRect/>
        </a:stretch>
      </xdr:blipFill>
      <xdr:spPr>
        <a:xfrm>
          <a:off x="2774950" y="356127050"/>
          <a:ext cx="356235" cy="554355"/>
        </a:xfrm>
        <a:prstGeom prst="rect">
          <a:avLst/>
        </a:prstGeom>
        <a:noFill/>
        <a:ln w="9525">
          <a:noFill/>
        </a:ln>
      </xdr:spPr>
    </xdr:pic>
    <xdr:clientData/>
  </xdr:twoCellAnchor>
  <xdr:twoCellAnchor editAs="oneCell">
    <xdr:from>
      <xdr:col>4</xdr:col>
      <xdr:colOff>473710</xdr:colOff>
      <xdr:row>173</xdr:row>
      <xdr:rowOff>0</xdr:rowOff>
    </xdr:from>
    <xdr:to>
      <xdr:col>4</xdr:col>
      <xdr:colOff>739140</xdr:colOff>
      <xdr:row>173</xdr:row>
      <xdr:rowOff>525145</xdr:rowOff>
    </xdr:to>
    <xdr:pic>
      <xdr:nvPicPr>
        <xdr:cNvPr id="3320" name="Picture 1027" descr="clip_image2400" hidden="1"/>
        <xdr:cNvPicPr>
          <a:picLocks noChangeAspect="1"/>
        </xdr:cNvPicPr>
      </xdr:nvPicPr>
      <xdr:blipFill>
        <a:blip r:embed="rId1"/>
        <a:stretch>
          <a:fillRect/>
        </a:stretch>
      </xdr:blipFill>
      <xdr:spPr>
        <a:xfrm>
          <a:off x="2774950" y="356127050"/>
          <a:ext cx="265430" cy="525145"/>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476250</xdr:rowOff>
    </xdr:to>
    <xdr:pic>
      <xdr:nvPicPr>
        <xdr:cNvPr id="3321" name="Picture 1027" descr="clip_image2400" hidden="1"/>
        <xdr:cNvPicPr>
          <a:picLocks noChangeAspect="1"/>
        </xdr:cNvPicPr>
      </xdr:nvPicPr>
      <xdr:blipFill>
        <a:blip r:embed="rId1"/>
        <a:stretch>
          <a:fillRect/>
        </a:stretch>
      </xdr:blipFill>
      <xdr:spPr>
        <a:xfrm>
          <a:off x="2774950" y="356127050"/>
          <a:ext cx="356235" cy="476250"/>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554355</xdr:rowOff>
    </xdr:to>
    <xdr:pic>
      <xdr:nvPicPr>
        <xdr:cNvPr id="3322" name="Picture 1027" descr="clip_image2400" hidden="1"/>
        <xdr:cNvPicPr>
          <a:picLocks noChangeAspect="1"/>
        </xdr:cNvPicPr>
      </xdr:nvPicPr>
      <xdr:blipFill>
        <a:blip r:embed="rId1"/>
        <a:stretch>
          <a:fillRect/>
        </a:stretch>
      </xdr:blipFill>
      <xdr:spPr>
        <a:xfrm>
          <a:off x="2774950" y="356127050"/>
          <a:ext cx="356235" cy="554355"/>
        </a:xfrm>
        <a:prstGeom prst="rect">
          <a:avLst/>
        </a:prstGeom>
        <a:noFill/>
        <a:ln w="9525">
          <a:noFill/>
        </a:ln>
      </xdr:spPr>
    </xdr:pic>
    <xdr:clientData/>
  </xdr:twoCellAnchor>
  <xdr:twoCellAnchor editAs="oneCell">
    <xdr:from>
      <xdr:col>4</xdr:col>
      <xdr:colOff>473710</xdr:colOff>
      <xdr:row>173</xdr:row>
      <xdr:rowOff>0</xdr:rowOff>
    </xdr:from>
    <xdr:to>
      <xdr:col>4</xdr:col>
      <xdr:colOff>739140</xdr:colOff>
      <xdr:row>173</xdr:row>
      <xdr:rowOff>525145</xdr:rowOff>
    </xdr:to>
    <xdr:pic>
      <xdr:nvPicPr>
        <xdr:cNvPr id="3323" name="Picture 1027" descr="clip_image2400" hidden="1"/>
        <xdr:cNvPicPr>
          <a:picLocks noChangeAspect="1"/>
        </xdr:cNvPicPr>
      </xdr:nvPicPr>
      <xdr:blipFill>
        <a:blip r:embed="rId1"/>
        <a:stretch>
          <a:fillRect/>
        </a:stretch>
      </xdr:blipFill>
      <xdr:spPr>
        <a:xfrm>
          <a:off x="2774950" y="356127050"/>
          <a:ext cx="265430" cy="525145"/>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476250</xdr:rowOff>
    </xdr:to>
    <xdr:pic>
      <xdr:nvPicPr>
        <xdr:cNvPr id="3324" name="Picture 1027" descr="clip_image2400" hidden="1"/>
        <xdr:cNvPicPr>
          <a:picLocks noChangeAspect="1"/>
        </xdr:cNvPicPr>
      </xdr:nvPicPr>
      <xdr:blipFill>
        <a:blip r:embed="rId1"/>
        <a:stretch>
          <a:fillRect/>
        </a:stretch>
      </xdr:blipFill>
      <xdr:spPr>
        <a:xfrm>
          <a:off x="2774950" y="356127050"/>
          <a:ext cx="356235" cy="476250"/>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554355</xdr:rowOff>
    </xdr:to>
    <xdr:pic>
      <xdr:nvPicPr>
        <xdr:cNvPr id="3325" name="Picture 1027" descr="clip_image2400" hidden="1"/>
        <xdr:cNvPicPr>
          <a:picLocks noChangeAspect="1"/>
        </xdr:cNvPicPr>
      </xdr:nvPicPr>
      <xdr:blipFill>
        <a:blip r:embed="rId1"/>
        <a:stretch>
          <a:fillRect/>
        </a:stretch>
      </xdr:blipFill>
      <xdr:spPr>
        <a:xfrm>
          <a:off x="2774950" y="356127050"/>
          <a:ext cx="356235" cy="554355"/>
        </a:xfrm>
        <a:prstGeom prst="rect">
          <a:avLst/>
        </a:prstGeom>
        <a:noFill/>
        <a:ln w="9525">
          <a:noFill/>
        </a:ln>
      </xdr:spPr>
    </xdr:pic>
    <xdr:clientData/>
  </xdr:twoCellAnchor>
  <xdr:twoCellAnchor editAs="oneCell">
    <xdr:from>
      <xdr:col>4</xdr:col>
      <xdr:colOff>473710</xdr:colOff>
      <xdr:row>173</xdr:row>
      <xdr:rowOff>0</xdr:rowOff>
    </xdr:from>
    <xdr:to>
      <xdr:col>4</xdr:col>
      <xdr:colOff>739140</xdr:colOff>
      <xdr:row>173</xdr:row>
      <xdr:rowOff>525145</xdr:rowOff>
    </xdr:to>
    <xdr:pic>
      <xdr:nvPicPr>
        <xdr:cNvPr id="3326" name="Picture 1027" descr="clip_image2400" hidden="1"/>
        <xdr:cNvPicPr>
          <a:picLocks noChangeAspect="1"/>
        </xdr:cNvPicPr>
      </xdr:nvPicPr>
      <xdr:blipFill>
        <a:blip r:embed="rId1"/>
        <a:stretch>
          <a:fillRect/>
        </a:stretch>
      </xdr:blipFill>
      <xdr:spPr>
        <a:xfrm>
          <a:off x="2774950" y="356127050"/>
          <a:ext cx="265430" cy="525145"/>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476250</xdr:rowOff>
    </xdr:to>
    <xdr:pic>
      <xdr:nvPicPr>
        <xdr:cNvPr id="3327" name="Picture 1027" descr="clip_image2400" hidden="1"/>
        <xdr:cNvPicPr>
          <a:picLocks noChangeAspect="1"/>
        </xdr:cNvPicPr>
      </xdr:nvPicPr>
      <xdr:blipFill>
        <a:blip r:embed="rId1"/>
        <a:stretch>
          <a:fillRect/>
        </a:stretch>
      </xdr:blipFill>
      <xdr:spPr>
        <a:xfrm>
          <a:off x="2774950" y="356127050"/>
          <a:ext cx="356235" cy="476250"/>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554355</xdr:rowOff>
    </xdr:to>
    <xdr:pic>
      <xdr:nvPicPr>
        <xdr:cNvPr id="3328" name="Picture 1027" descr="clip_image2400" hidden="1"/>
        <xdr:cNvPicPr>
          <a:picLocks noChangeAspect="1"/>
        </xdr:cNvPicPr>
      </xdr:nvPicPr>
      <xdr:blipFill>
        <a:blip r:embed="rId1"/>
        <a:stretch>
          <a:fillRect/>
        </a:stretch>
      </xdr:blipFill>
      <xdr:spPr>
        <a:xfrm>
          <a:off x="2774950" y="356127050"/>
          <a:ext cx="356235" cy="554355"/>
        </a:xfrm>
        <a:prstGeom prst="rect">
          <a:avLst/>
        </a:prstGeom>
        <a:noFill/>
        <a:ln w="9525">
          <a:noFill/>
        </a:ln>
      </xdr:spPr>
    </xdr:pic>
    <xdr:clientData/>
  </xdr:twoCellAnchor>
  <xdr:twoCellAnchor editAs="oneCell">
    <xdr:from>
      <xdr:col>4</xdr:col>
      <xdr:colOff>473710</xdr:colOff>
      <xdr:row>173</xdr:row>
      <xdr:rowOff>0</xdr:rowOff>
    </xdr:from>
    <xdr:to>
      <xdr:col>4</xdr:col>
      <xdr:colOff>739140</xdr:colOff>
      <xdr:row>173</xdr:row>
      <xdr:rowOff>525145</xdr:rowOff>
    </xdr:to>
    <xdr:pic>
      <xdr:nvPicPr>
        <xdr:cNvPr id="3329" name="Picture 1027" descr="clip_image2400" hidden="1"/>
        <xdr:cNvPicPr>
          <a:picLocks noChangeAspect="1"/>
        </xdr:cNvPicPr>
      </xdr:nvPicPr>
      <xdr:blipFill>
        <a:blip r:embed="rId1"/>
        <a:stretch>
          <a:fillRect/>
        </a:stretch>
      </xdr:blipFill>
      <xdr:spPr>
        <a:xfrm>
          <a:off x="2774950" y="356127050"/>
          <a:ext cx="265430" cy="525145"/>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476250</xdr:rowOff>
    </xdr:to>
    <xdr:pic>
      <xdr:nvPicPr>
        <xdr:cNvPr id="3330" name="Picture 1027" descr="clip_image2400" hidden="1"/>
        <xdr:cNvPicPr>
          <a:picLocks noChangeAspect="1"/>
        </xdr:cNvPicPr>
      </xdr:nvPicPr>
      <xdr:blipFill>
        <a:blip r:embed="rId1"/>
        <a:stretch>
          <a:fillRect/>
        </a:stretch>
      </xdr:blipFill>
      <xdr:spPr>
        <a:xfrm>
          <a:off x="2774950" y="356127050"/>
          <a:ext cx="356235" cy="476250"/>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554355</xdr:rowOff>
    </xdr:to>
    <xdr:pic>
      <xdr:nvPicPr>
        <xdr:cNvPr id="3331" name="Picture 1027" descr="clip_image2400" hidden="1"/>
        <xdr:cNvPicPr>
          <a:picLocks noChangeAspect="1"/>
        </xdr:cNvPicPr>
      </xdr:nvPicPr>
      <xdr:blipFill>
        <a:blip r:embed="rId1"/>
        <a:stretch>
          <a:fillRect/>
        </a:stretch>
      </xdr:blipFill>
      <xdr:spPr>
        <a:xfrm>
          <a:off x="2774950" y="356127050"/>
          <a:ext cx="356235" cy="554355"/>
        </a:xfrm>
        <a:prstGeom prst="rect">
          <a:avLst/>
        </a:prstGeom>
        <a:noFill/>
        <a:ln w="9525">
          <a:noFill/>
        </a:ln>
      </xdr:spPr>
    </xdr:pic>
    <xdr:clientData/>
  </xdr:twoCellAnchor>
  <xdr:twoCellAnchor editAs="oneCell">
    <xdr:from>
      <xdr:col>4</xdr:col>
      <xdr:colOff>473710</xdr:colOff>
      <xdr:row>173</xdr:row>
      <xdr:rowOff>0</xdr:rowOff>
    </xdr:from>
    <xdr:to>
      <xdr:col>4</xdr:col>
      <xdr:colOff>739140</xdr:colOff>
      <xdr:row>173</xdr:row>
      <xdr:rowOff>525145</xdr:rowOff>
    </xdr:to>
    <xdr:pic>
      <xdr:nvPicPr>
        <xdr:cNvPr id="3332" name="Picture 1027" descr="clip_image2400" hidden="1"/>
        <xdr:cNvPicPr>
          <a:picLocks noChangeAspect="1"/>
        </xdr:cNvPicPr>
      </xdr:nvPicPr>
      <xdr:blipFill>
        <a:blip r:embed="rId1"/>
        <a:stretch>
          <a:fillRect/>
        </a:stretch>
      </xdr:blipFill>
      <xdr:spPr>
        <a:xfrm>
          <a:off x="2774950" y="356127050"/>
          <a:ext cx="265430" cy="525145"/>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476250</xdr:rowOff>
    </xdr:to>
    <xdr:pic>
      <xdr:nvPicPr>
        <xdr:cNvPr id="3333" name="Picture 1027" descr="clip_image2400" hidden="1"/>
        <xdr:cNvPicPr>
          <a:picLocks noChangeAspect="1"/>
        </xdr:cNvPicPr>
      </xdr:nvPicPr>
      <xdr:blipFill>
        <a:blip r:embed="rId1"/>
        <a:stretch>
          <a:fillRect/>
        </a:stretch>
      </xdr:blipFill>
      <xdr:spPr>
        <a:xfrm>
          <a:off x="2774950" y="356127050"/>
          <a:ext cx="356235" cy="476250"/>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554355</xdr:rowOff>
    </xdr:to>
    <xdr:pic>
      <xdr:nvPicPr>
        <xdr:cNvPr id="3334" name="Picture 1027" descr="clip_image2400" hidden="1"/>
        <xdr:cNvPicPr>
          <a:picLocks noChangeAspect="1"/>
        </xdr:cNvPicPr>
      </xdr:nvPicPr>
      <xdr:blipFill>
        <a:blip r:embed="rId1"/>
        <a:stretch>
          <a:fillRect/>
        </a:stretch>
      </xdr:blipFill>
      <xdr:spPr>
        <a:xfrm>
          <a:off x="2774950" y="356127050"/>
          <a:ext cx="356235" cy="554355"/>
        </a:xfrm>
        <a:prstGeom prst="rect">
          <a:avLst/>
        </a:prstGeom>
        <a:noFill/>
        <a:ln w="9525">
          <a:noFill/>
        </a:ln>
      </xdr:spPr>
    </xdr:pic>
    <xdr:clientData/>
  </xdr:twoCellAnchor>
  <xdr:twoCellAnchor editAs="oneCell">
    <xdr:from>
      <xdr:col>4</xdr:col>
      <xdr:colOff>473710</xdr:colOff>
      <xdr:row>173</xdr:row>
      <xdr:rowOff>0</xdr:rowOff>
    </xdr:from>
    <xdr:to>
      <xdr:col>4</xdr:col>
      <xdr:colOff>739140</xdr:colOff>
      <xdr:row>173</xdr:row>
      <xdr:rowOff>525145</xdr:rowOff>
    </xdr:to>
    <xdr:pic>
      <xdr:nvPicPr>
        <xdr:cNvPr id="3335" name="Picture 1027" descr="clip_image2400" hidden="1"/>
        <xdr:cNvPicPr>
          <a:picLocks noChangeAspect="1"/>
        </xdr:cNvPicPr>
      </xdr:nvPicPr>
      <xdr:blipFill>
        <a:blip r:embed="rId1"/>
        <a:stretch>
          <a:fillRect/>
        </a:stretch>
      </xdr:blipFill>
      <xdr:spPr>
        <a:xfrm>
          <a:off x="2774950" y="356127050"/>
          <a:ext cx="265430" cy="525145"/>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476250</xdr:rowOff>
    </xdr:to>
    <xdr:pic>
      <xdr:nvPicPr>
        <xdr:cNvPr id="3336" name="Picture 1027" descr="clip_image2400" hidden="1"/>
        <xdr:cNvPicPr>
          <a:picLocks noChangeAspect="1"/>
        </xdr:cNvPicPr>
      </xdr:nvPicPr>
      <xdr:blipFill>
        <a:blip r:embed="rId1"/>
        <a:stretch>
          <a:fillRect/>
        </a:stretch>
      </xdr:blipFill>
      <xdr:spPr>
        <a:xfrm>
          <a:off x="2774950" y="356127050"/>
          <a:ext cx="356235" cy="476250"/>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554355</xdr:rowOff>
    </xdr:to>
    <xdr:pic>
      <xdr:nvPicPr>
        <xdr:cNvPr id="3337" name="Picture 1027" descr="clip_image2400" hidden="1"/>
        <xdr:cNvPicPr>
          <a:picLocks noChangeAspect="1"/>
        </xdr:cNvPicPr>
      </xdr:nvPicPr>
      <xdr:blipFill>
        <a:blip r:embed="rId1"/>
        <a:stretch>
          <a:fillRect/>
        </a:stretch>
      </xdr:blipFill>
      <xdr:spPr>
        <a:xfrm>
          <a:off x="2774950" y="356127050"/>
          <a:ext cx="356235" cy="554355"/>
        </a:xfrm>
        <a:prstGeom prst="rect">
          <a:avLst/>
        </a:prstGeom>
        <a:noFill/>
        <a:ln w="9525">
          <a:noFill/>
        </a:ln>
      </xdr:spPr>
    </xdr:pic>
    <xdr:clientData/>
  </xdr:twoCellAnchor>
  <xdr:twoCellAnchor editAs="oneCell">
    <xdr:from>
      <xdr:col>4</xdr:col>
      <xdr:colOff>473710</xdr:colOff>
      <xdr:row>173</xdr:row>
      <xdr:rowOff>0</xdr:rowOff>
    </xdr:from>
    <xdr:to>
      <xdr:col>4</xdr:col>
      <xdr:colOff>739140</xdr:colOff>
      <xdr:row>173</xdr:row>
      <xdr:rowOff>525145</xdr:rowOff>
    </xdr:to>
    <xdr:pic>
      <xdr:nvPicPr>
        <xdr:cNvPr id="2" name="Picture 1027" descr="clip_image2400" hidden="1"/>
        <xdr:cNvPicPr>
          <a:picLocks noChangeAspect="1"/>
        </xdr:cNvPicPr>
      </xdr:nvPicPr>
      <xdr:blipFill>
        <a:blip r:embed="rId1"/>
        <a:stretch>
          <a:fillRect/>
        </a:stretch>
      </xdr:blipFill>
      <xdr:spPr>
        <a:xfrm>
          <a:off x="2774950" y="356127050"/>
          <a:ext cx="265430" cy="525145"/>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476250</xdr:rowOff>
    </xdr:to>
    <xdr:pic>
      <xdr:nvPicPr>
        <xdr:cNvPr id="3" name="Picture 1027" descr="clip_image2400" hidden="1"/>
        <xdr:cNvPicPr>
          <a:picLocks noChangeAspect="1"/>
        </xdr:cNvPicPr>
      </xdr:nvPicPr>
      <xdr:blipFill>
        <a:blip r:embed="rId1"/>
        <a:stretch>
          <a:fillRect/>
        </a:stretch>
      </xdr:blipFill>
      <xdr:spPr>
        <a:xfrm>
          <a:off x="2774950" y="356127050"/>
          <a:ext cx="356235" cy="476250"/>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554355</xdr:rowOff>
    </xdr:to>
    <xdr:pic>
      <xdr:nvPicPr>
        <xdr:cNvPr id="4" name="Picture 1027" descr="clip_image2400" hidden="1"/>
        <xdr:cNvPicPr>
          <a:picLocks noChangeAspect="1"/>
        </xdr:cNvPicPr>
      </xdr:nvPicPr>
      <xdr:blipFill>
        <a:blip r:embed="rId1"/>
        <a:stretch>
          <a:fillRect/>
        </a:stretch>
      </xdr:blipFill>
      <xdr:spPr>
        <a:xfrm>
          <a:off x="2774950" y="356127050"/>
          <a:ext cx="356235" cy="554355"/>
        </a:xfrm>
        <a:prstGeom prst="rect">
          <a:avLst/>
        </a:prstGeom>
        <a:noFill/>
        <a:ln w="9525">
          <a:noFill/>
        </a:ln>
      </xdr:spPr>
    </xdr:pic>
    <xdr:clientData/>
  </xdr:twoCellAnchor>
  <xdr:twoCellAnchor editAs="oneCell">
    <xdr:from>
      <xdr:col>4</xdr:col>
      <xdr:colOff>473710</xdr:colOff>
      <xdr:row>173</xdr:row>
      <xdr:rowOff>0</xdr:rowOff>
    </xdr:from>
    <xdr:to>
      <xdr:col>4</xdr:col>
      <xdr:colOff>739140</xdr:colOff>
      <xdr:row>173</xdr:row>
      <xdr:rowOff>525145</xdr:rowOff>
    </xdr:to>
    <xdr:pic>
      <xdr:nvPicPr>
        <xdr:cNvPr id="5" name="Picture 1027" descr="clip_image2400" hidden="1"/>
        <xdr:cNvPicPr>
          <a:picLocks noChangeAspect="1"/>
        </xdr:cNvPicPr>
      </xdr:nvPicPr>
      <xdr:blipFill>
        <a:blip r:embed="rId1"/>
        <a:stretch>
          <a:fillRect/>
        </a:stretch>
      </xdr:blipFill>
      <xdr:spPr>
        <a:xfrm>
          <a:off x="2774950" y="356127050"/>
          <a:ext cx="265430" cy="525145"/>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476250</xdr:rowOff>
    </xdr:to>
    <xdr:pic>
      <xdr:nvPicPr>
        <xdr:cNvPr id="6" name="Picture 1027" descr="clip_image2400" hidden="1"/>
        <xdr:cNvPicPr>
          <a:picLocks noChangeAspect="1"/>
        </xdr:cNvPicPr>
      </xdr:nvPicPr>
      <xdr:blipFill>
        <a:blip r:embed="rId1"/>
        <a:stretch>
          <a:fillRect/>
        </a:stretch>
      </xdr:blipFill>
      <xdr:spPr>
        <a:xfrm>
          <a:off x="2774950" y="356127050"/>
          <a:ext cx="356235" cy="476250"/>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554355</xdr:rowOff>
    </xdr:to>
    <xdr:pic>
      <xdr:nvPicPr>
        <xdr:cNvPr id="7" name="Picture 1027" descr="clip_image2400" hidden="1"/>
        <xdr:cNvPicPr>
          <a:picLocks noChangeAspect="1"/>
        </xdr:cNvPicPr>
      </xdr:nvPicPr>
      <xdr:blipFill>
        <a:blip r:embed="rId1"/>
        <a:stretch>
          <a:fillRect/>
        </a:stretch>
      </xdr:blipFill>
      <xdr:spPr>
        <a:xfrm>
          <a:off x="2774950" y="356127050"/>
          <a:ext cx="356235" cy="554355"/>
        </a:xfrm>
        <a:prstGeom prst="rect">
          <a:avLst/>
        </a:prstGeom>
        <a:noFill/>
        <a:ln w="9525">
          <a:noFill/>
        </a:ln>
      </xdr:spPr>
    </xdr:pic>
    <xdr:clientData/>
  </xdr:twoCellAnchor>
  <xdr:twoCellAnchor editAs="oneCell">
    <xdr:from>
      <xdr:col>4</xdr:col>
      <xdr:colOff>473710</xdr:colOff>
      <xdr:row>173</xdr:row>
      <xdr:rowOff>0</xdr:rowOff>
    </xdr:from>
    <xdr:to>
      <xdr:col>4</xdr:col>
      <xdr:colOff>739140</xdr:colOff>
      <xdr:row>173</xdr:row>
      <xdr:rowOff>525145</xdr:rowOff>
    </xdr:to>
    <xdr:pic>
      <xdr:nvPicPr>
        <xdr:cNvPr id="8" name="Picture 1027" descr="clip_image2400" hidden="1"/>
        <xdr:cNvPicPr>
          <a:picLocks noChangeAspect="1"/>
        </xdr:cNvPicPr>
      </xdr:nvPicPr>
      <xdr:blipFill>
        <a:blip r:embed="rId1"/>
        <a:stretch>
          <a:fillRect/>
        </a:stretch>
      </xdr:blipFill>
      <xdr:spPr>
        <a:xfrm>
          <a:off x="2774950" y="356127050"/>
          <a:ext cx="265430" cy="525145"/>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476250</xdr:rowOff>
    </xdr:to>
    <xdr:pic>
      <xdr:nvPicPr>
        <xdr:cNvPr id="9" name="Picture 1027" descr="clip_image2400" hidden="1"/>
        <xdr:cNvPicPr>
          <a:picLocks noChangeAspect="1"/>
        </xdr:cNvPicPr>
      </xdr:nvPicPr>
      <xdr:blipFill>
        <a:blip r:embed="rId1"/>
        <a:stretch>
          <a:fillRect/>
        </a:stretch>
      </xdr:blipFill>
      <xdr:spPr>
        <a:xfrm>
          <a:off x="2774950" y="356127050"/>
          <a:ext cx="356235" cy="476250"/>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554355</xdr:rowOff>
    </xdr:to>
    <xdr:pic>
      <xdr:nvPicPr>
        <xdr:cNvPr id="10" name="Picture 1027" descr="clip_image2400" hidden="1"/>
        <xdr:cNvPicPr>
          <a:picLocks noChangeAspect="1"/>
        </xdr:cNvPicPr>
      </xdr:nvPicPr>
      <xdr:blipFill>
        <a:blip r:embed="rId1"/>
        <a:stretch>
          <a:fillRect/>
        </a:stretch>
      </xdr:blipFill>
      <xdr:spPr>
        <a:xfrm>
          <a:off x="2774950" y="356127050"/>
          <a:ext cx="356235" cy="554355"/>
        </a:xfrm>
        <a:prstGeom prst="rect">
          <a:avLst/>
        </a:prstGeom>
        <a:noFill/>
        <a:ln w="9525">
          <a:noFill/>
        </a:ln>
      </xdr:spPr>
    </xdr:pic>
    <xdr:clientData/>
  </xdr:twoCellAnchor>
  <xdr:twoCellAnchor editAs="oneCell">
    <xdr:from>
      <xdr:col>4</xdr:col>
      <xdr:colOff>473710</xdr:colOff>
      <xdr:row>173</xdr:row>
      <xdr:rowOff>0</xdr:rowOff>
    </xdr:from>
    <xdr:to>
      <xdr:col>4</xdr:col>
      <xdr:colOff>739140</xdr:colOff>
      <xdr:row>173</xdr:row>
      <xdr:rowOff>525145</xdr:rowOff>
    </xdr:to>
    <xdr:pic>
      <xdr:nvPicPr>
        <xdr:cNvPr id="11" name="Picture 1027" descr="clip_image2400" hidden="1"/>
        <xdr:cNvPicPr>
          <a:picLocks noChangeAspect="1"/>
        </xdr:cNvPicPr>
      </xdr:nvPicPr>
      <xdr:blipFill>
        <a:blip r:embed="rId1"/>
        <a:stretch>
          <a:fillRect/>
        </a:stretch>
      </xdr:blipFill>
      <xdr:spPr>
        <a:xfrm>
          <a:off x="2774950" y="356127050"/>
          <a:ext cx="265430" cy="525145"/>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476250</xdr:rowOff>
    </xdr:to>
    <xdr:pic>
      <xdr:nvPicPr>
        <xdr:cNvPr id="12" name="Picture 1027" descr="clip_image2400" hidden="1"/>
        <xdr:cNvPicPr>
          <a:picLocks noChangeAspect="1"/>
        </xdr:cNvPicPr>
      </xdr:nvPicPr>
      <xdr:blipFill>
        <a:blip r:embed="rId1"/>
        <a:stretch>
          <a:fillRect/>
        </a:stretch>
      </xdr:blipFill>
      <xdr:spPr>
        <a:xfrm>
          <a:off x="2774950" y="356127050"/>
          <a:ext cx="356235" cy="476250"/>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554355</xdr:rowOff>
    </xdr:to>
    <xdr:pic>
      <xdr:nvPicPr>
        <xdr:cNvPr id="13" name="Picture 1027" descr="clip_image2400" hidden="1"/>
        <xdr:cNvPicPr>
          <a:picLocks noChangeAspect="1"/>
        </xdr:cNvPicPr>
      </xdr:nvPicPr>
      <xdr:blipFill>
        <a:blip r:embed="rId1"/>
        <a:stretch>
          <a:fillRect/>
        </a:stretch>
      </xdr:blipFill>
      <xdr:spPr>
        <a:xfrm>
          <a:off x="2774950" y="356127050"/>
          <a:ext cx="356235" cy="554355"/>
        </a:xfrm>
        <a:prstGeom prst="rect">
          <a:avLst/>
        </a:prstGeom>
        <a:noFill/>
        <a:ln w="9525">
          <a:noFill/>
        </a:ln>
      </xdr:spPr>
    </xdr:pic>
    <xdr:clientData/>
  </xdr:twoCellAnchor>
  <xdr:twoCellAnchor editAs="oneCell">
    <xdr:from>
      <xdr:col>4</xdr:col>
      <xdr:colOff>473710</xdr:colOff>
      <xdr:row>173</xdr:row>
      <xdr:rowOff>0</xdr:rowOff>
    </xdr:from>
    <xdr:to>
      <xdr:col>4</xdr:col>
      <xdr:colOff>739140</xdr:colOff>
      <xdr:row>173</xdr:row>
      <xdr:rowOff>525145</xdr:rowOff>
    </xdr:to>
    <xdr:pic>
      <xdr:nvPicPr>
        <xdr:cNvPr id="14" name="Picture 1027" descr="clip_image2400" hidden="1"/>
        <xdr:cNvPicPr>
          <a:picLocks noChangeAspect="1"/>
        </xdr:cNvPicPr>
      </xdr:nvPicPr>
      <xdr:blipFill>
        <a:blip r:embed="rId1"/>
        <a:stretch>
          <a:fillRect/>
        </a:stretch>
      </xdr:blipFill>
      <xdr:spPr>
        <a:xfrm>
          <a:off x="2774950" y="356127050"/>
          <a:ext cx="265430" cy="525145"/>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476250</xdr:rowOff>
    </xdr:to>
    <xdr:pic>
      <xdr:nvPicPr>
        <xdr:cNvPr id="15" name="Picture 1027" descr="clip_image2400" hidden="1"/>
        <xdr:cNvPicPr>
          <a:picLocks noChangeAspect="1"/>
        </xdr:cNvPicPr>
      </xdr:nvPicPr>
      <xdr:blipFill>
        <a:blip r:embed="rId1"/>
        <a:stretch>
          <a:fillRect/>
        </a:stretch>
      </xdr:blipFill>
      <xdr:spPr>
        <a:xfrm>
          <a:off x="2774950" y="356127050"/>
          <a:ext cx="356235" cy="476250"/>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554355</xdr:rowOff>
    </xdr:to>
    <xdr:pic>
      <xdr:nvPicPr>
        <xdr:cNvPr id="16" name="Picture 1027" descr="clip_image2400" hidden="1"/>
        <xdr:cNvPicPr>
          <a:picLocks noChangeAspect="1"/>
        </xdr:cNvPicPr>
      </xdr:nvPicPr>
      <xdr:blipFill>
        <a:blip r:embed="rId1"/>
        <a:stretch>
          <a:fillRect/>
        </a:stretch>
      </xdr:blipFill>
      <xdr:spPr>
        <a:xfrm>
          <a:off x="2774950" y="356127050"/>
          <a:ext cx="356235" cy="554355"/>
        </a:xfrm>
        <a:prstGeom prst="rect">
          <a:avLst/>
        </a:prstGeom>
        <a:noFill/>
        <a:ln w="9525">
          <a:noFill/>
        </a:ln>
      </xdr:spPr>
    </xdr:pic>
    <xdr:clientData/>
  </xdr:twoCellAnchor>
  <xdr:twoCellAnchor editAs="oneCell">
    <xdr:from>
      <xdr:col>4</xdr:col>
      <xdr:colOff>473710</xdr:colOff>
      <xdr:row>173</xdr:row>
      <xdr:rowOff>0</xdr:rowOff>
    </xdr:from>
    <xdr:to>
      <xdr:col>4</xdr:col>
      <xdr:colOff>739140</xdr:colOff>
      <xdr:row>173</xdr:row>
      <xdr:rowOff>525145</xdr:rowOff>
    </xdr:to>
    <xdr:pic>
      <xdr:nvPicPr>
        <xdr:cNvPr id="17" name="Picture 1027" descr="clip_image2400" hidden="1"/>
        <xdr:cNvPicPr>
          <a:picLocks noChangeAspect="1"/>
        </xdr:cNvPicPr>
      </xdr:nvPicPr>
      <xdr:blipFill>
        <a:blip r:embed="rId1"/>
        <a:stretch>
          <a:fillRect/>
        </a:stretch>
      </xdr:blipFill>
      <xdr:spPr>
        <a:xfrm>
          <a:off x="2774950" y="356127050"/>
          <a:ext cx="265430" cy="525145"/>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476250</xdr:rowOff>
    </xdr:to>
    <xdr:pic>
      <xdr:nvPicPr>
        <xdr:cNvPr id="18" name="Picture 1027" descr="clip_image2400" hidden="1"/>
        <xdr:cNvPicPr>
          <a:picLocks noChangeAspect="1"/>
        </xdr:cNvPicPr>
      </xdr:nvPicPr>
      <xdr:blipFill>
        <a:blip r:embed="rId1"/>
        <a:stretch>
          <a:fillRect/>
        </a:stretch>
      </xdr:blipFill>
      <xdr:spPr>
        <a:xfrm>
          <a:off x="2774950" y="356127050"/>
          <a:ext cx="356235" cy="476250"/>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554355</xdr:rowOff>
    </xdr:to>
    <xdr:pic>
      <xdr:nvPicPr>
        <xdr:cNvPr id="19" name="Picture 1027" descr="clip_image2400" hidden="1"/>
        <xdr:cNvPicPr>
          <a:picLocks noChangeAspect="1"/>
        </xdr:cNvPicPr>
      </xdr:nvPicPr>
      <xdr:blipFill>
        <a:blip r:embed="rId1"/>
        <a:stretch>
          <a:fillRect/>
        </a:stretch>
      </xdr:blipFill>
      <xdr:spPr>
        <a:xfrm>
          <a:off x="2774950" y="356127050"/>
          <a:ext cx="356235" cy="554355"/>
        </a:xfrm>
        <a:prstGeom prst="rect">
          <a:avLst/>
        </a:prstGeom>
        <a:noFill/>
        <a:ln w="9525">
          <a:noFill/>
        </a:ln>
      </xdr:spPr>
    </xdr:pic>
    <xdr:clientData/>
  </xdr:twoCellAnchor>
  <xdr:twoCellAnchor editAs="oneCell">
    <xdr:from>
      <xdr:col>4</xdr:col>
      <xdr:colOff>473710</xdr:colOff>
      <xdr:row>173</xdr:row>
      <xdr:rowOff>0</xdr:rowOff>
    </xdr:from>
    <xdr:to>
      <xdr:col>4</xdr:col>
      <xdr:colOff>739140</xdr:colOff>
      <xdr:row>173</xdr:row>
      <xdr:rowOff>525145</xdr:rowOff>
    </xdr:to>
    <xdr:pic>
      <xdr:nvPicPr>
        <xdr:cNvPr id="20" name="Picture 1027" descr="clip_image2400" hidden="1"/>
        <xdr:cNvPicPr>
          <a:picLocks noChangeAspect="1"/>
        </xdr:cNvPicPr>
      </xdr:nvPicPr>
      <xdr:blipFill>
        <a:blip r:embed="rId1"/>
        <a:stretch>
          <a:fillRect/>
        </a:stretch>
      </xdr:blipFill>
      <xdr:spPr>
        <a:xfrm>
          <a:off x="2774950" y="356127050"/>
          <a:ext cx="265430" cy="525145"/>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476250</xdr:rowOff>
    </xdr:to>
    <xdr:pic>
      <xdr:nvPicPr>
        <xdr:cNvPr id="21" name="Picture 1027" descr="clip_image2400" hidden="1"/>
        <xdr:cNvPicPr>
          <a:picLocks noChangeAspect="1"/>
        </xdr:cNvPicPr>
      </xdr:nvPicPr>
      <xdr:blipFill>
        <a:blip r:embed="rId1"/>
        <a:stretch>
          <a:fillRect/>
        </a:stretch>
      </xdr:blipFill>
      <xdr:spPr>
        <a:xfrm>
          <a:off x="2774950" y="356127050"/>
          <a:ext cx="356235" cy="476250"/>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554355</xdr:rowOff>
    </xdr:to>
    <xdr:pic>
      <xdr:nvPicPr>
        <xdr:cNvPr id="22" name="Picture 1027" descr="clip_image2400" hidden="1"/>
        <xdr:cNvPicPr>
          <a:picLocks noChangeAspect="1"/>
        </xdr:cNvPicPr>
      </xdr:nvPicPr>
      <xdr:blipFill>
        <a:blip r:embed="rId1"/>
        <a:stretch>
          <a:fillRect/>
        </a:stretch>
      </xdr:blipFill>
      <xdr:spPr>
        <a:xfrm>
          <a:off x="2774950" y="356127050"/>
          <a:ext cx="356235" cy="554355"/>
        </a:xfrm>
        <a:prstGeom prst="rect">
          <a:avLst/>
        </a:prstGeom>
        <a:noFill/>
        <a:ln w="9525">
          <a:noFill/>
        </a:ln>
      </xdr:spPr>
    </xdr:pic>
    <xdr:clientData/>
  </xdr:twoCellAnchor>
  <xdr:twoCellAnchor editAs="oneCell">
    <xdr:from>
      <xdr:col>4</xdr:col>
      <xdr:colOff>473710</xdr:colOff>
      <xdr:row>173</xdr:row>
      <xdr:rowOff>0</xdr:rowOff>
    </xdr:from>
    <xdr:to>
      <xdr:col>4</xdr:col>
      <xdr:colOff>739140</xdr:colOff>
      <xdr:row>173</xdr:row>
      <xdr:rowOff>525145</xdr:rowOff>
    </xdr:to>
    <xdr:pic>
      <xdr:nvPicPr>
        <xdr:cNvPr id="23" name="Picture 1027" descr="clip_image2400" hidden="1"/>
        <xdr:cNvPicPr>
          <a:picLocks noChangeAspect="1"/>
        </xdr:cNvPicPr>
      </xdr:nvPicPr>
      <xdr:blipFill>
        <a:blip r:embed="rId1"/>
        <a:stretch>
          <a:fillRect/>
        </a:stretch>
      </xdr:blipFill>
      <xdr:spPr>
        <a:xfrm>
          <a:off x="2774950" y="356127050"/>
          <a:ext cx="265430" cy="525145"/>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476250</xdr:rowOff>
    </xdr:to>
    <xdr:pic>
      <xdr:nvPicPr>
        <xdr:cNvPr id="24" name="Picture 1027" descr="clip_image2400" hidden="1"/>
        <xdr:cNvPicPr>
          <a:picLocks noChangeAspect="1"/>
        </xdr:cNvPicPr>
      </xdr:nvPicPr>
      <xdr:blipFill>
        <a:blip r:embed="rId1"/>
        <a:stretch>
          <a:fillRect/>
        </a:stretch>
      </xdr:blipFill>
      <xdr:spPr>
        <a:xfrm>
          <a:off x="2774950" y="356127050"/>
          <a:ext cx="356235" cy="476250"/>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554355</xdr:rowOff>
    </xdr:to>
    <xdr:pic>
      <xdr:nvPicPr>
        <xdr:cNvPr id="25" name="Picture 1027" descr="clip_image2400" hidden="1"/>
        <xdr:cNvPicPr>
          <a:picLocks noChangeAspect="1"/>
        </xdr:cNvPicPr>
      </xdr:nvPicPr>
      <xdr:blipFill>
        <a:blip r:embed="rId1"/>
        <a:stretch>
          <a:fillRect/>
        </a:stretch>
      </xdr:blipFill>
      <xdr:spPr>
        <a:xfrm>
          <a:off x="2774950" y="356127050"/>
          <a:ext cx="356235" cy="55435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26"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27"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28"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29"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30"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31"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32"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33"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34"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35"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36"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37"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38"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39"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40"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41"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42"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43"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44"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45"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46"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47"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48"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49"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50"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51"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52"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53"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54"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55"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56"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57"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58"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59"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60"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61"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62"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63"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64"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65"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66"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67"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68"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69"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70"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71"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72"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73"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74"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75"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76"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77"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78"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79"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80"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81"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82"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83"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84"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85"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86"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87"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88"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89"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90"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91"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92"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93"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94"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95"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96"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97"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98"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99"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100"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101"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102"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103"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104"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105"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106"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107"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108"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109"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110"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111"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112"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113"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114"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115"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116"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117"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118"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119"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120"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121"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739140</xdr:colOff>
      <xdr:row>173</xdr:row>
      <xdr:rowOff>525145</xdr:rowOff>
    </xdr:to>
    <xdr:pic>
      <xdr:nvPicPr>
        <xdr:cNvPr id="122" name="Picture 1027" descr="clip_image2400" hidden="1"/>
        <xdr:cNvPicPr>
          <a:picLocks noChangeAspect="1"/>
        </xdr:cNvPicPr>
      </xdr:nvPicPr>
      <xdr:blipFill>
        <a:blip r:embed="rId1"/>
        <a:stretch>
          <a:fillRect/>
        </a:stretch>
      </xdr:blipFill>
      <xdr:spPr>
        <a:xfrm>
          <a:off x="2774950" y="356127050"/>
          <a:ext cx="265430" cy="525145"/>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476250</xdr:rowOff>
    </xdr:to>
    <xdr:pic>
      <xdr:nvPicPr>
        <xdr:cNvPr id="123" name="Picture 1027" descr="clip_image2400" hidden="1"/>
        <xdr:cNvPicPr>
          <a:picLocks noChangeAspect="1"/>
        </xdr:cNvPicPr>
      </xdr:nvPicPr>
      <xdr:blipFill>
        <a:blip r:embed="rId1"/>
        <a:stretch>
          <a:fillRect/>
        </a:stretch>
      </xdr:blipFill>
      <xdr:spPr>
        <a:xfrm>
          <a:off x="2774950" y="356127050"/>
          <a:ext cx="356235" cy="476250"/>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554355</xdr:rowOff>
    </xdr:to>
    <xdr:pic>
      <xdr:nvPicPr>
        <xdr:cNvPr id="124" name="Picture 1027" descr="clip_image2400" hidden="1"/>
        <xdr:cNvPicPr>
          <a:picLocks noChangeAspect="1"/>
        </xdr:cNvPicPr>
      </xdr:nvPicPr>
      <xdr:blipFill>
        <a:blip r:embed="rId1"/>
        <a:stretch>
          <a:fillRect/>
        </a:stretch>
      </xdr:blipFill>
      <xdr:spPr>
        <a:xfrm>
          <a:off x="2774950" y="356127050"/>
          <a:ext cx="356235" cy="554355"/>
        </a:xfrm>
        <a:prstGeom prst="rect">
          <a:avLst/>
        </a:prstGeom>
        <a:noFill/>
        <a:ln w="9525">
          <a:noFill/>
        </a:ln>
      </xdr:spPr>
    </xdr:pic>
    <xdr:clientData/>
  </xdr:twoCellAnchor>
  <xdr:twoCellAnchor editAs="oneCell">
    <xdr:from>
      <xdr:col>4</xdr:col>
      <xdr:colOff>473710</xdr:colOff>
      <xdr:row>173</xdr:row>
      <xdr:rowOff>0</xdr:rowOff>
    </xdr:from>
    <xdr:to>
      <xdr:col>4</xdr:col>
      <xdr:colOff>739140</xdr:colOff>
      <xdr:row>173</xdr:row>
      <xdr:rowOff>525145</xdr:rowOff>
    </xdr:to>
    <xdr:pic>
      <xdr:nvPicPr>
        <xdr:cNvPr id="125" name="Picture 1027" descr="clip_image2400" hidden="1"/>
        <xdr:cNvPicPr>
          <a:picLocks noChangeAspect="1"/>
        </xdr:cNvPicPr>
      </xdr:nvPicPr>
      <xdr:blipFill>
        <a:blip r:embed="rId1"/>
        <a:stretch>
          <a:fillRect/>
        </a:stretch>
      </xdr:blipFill>
      <xdr:spPr>
        <a:xfrm>
          <a:off x="2774950" y="356127050"/>
          <a:ext cx="265430" cy="525145"/>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476250</xdr:rowOff>
    </xdr:to>
    <xdr:pic>
      <xdr:nvPicPr>
        <xdr:cNvPr id="126" name="Picture 1027" descr="clip_image2400" hidden="1"/>
        <xdr:cNvPicPr>
          <a:picLocks noChangeAspect="1"/>
        </xdr:cNvPicPr>
      </xdr:nvPicPr>
      <xdr:blipFill>
        <a:blip r:embed="rId1"/>
        <a:stretch>
          <a:fillRect/>
        </a:stretch>
      </xdr:blipFill>
      <xdr:spPr>
        <a:xfrm>
          <a:off x="2774950" y="356127050"/>
          <a:ext cx="356235" cy="476250"/>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554355</xdr:rowOff>
    </xdr:to>
    <xdr:pic>
      <xdr:nvPicPr>
        <xdr:cNvPr id="127" name="Picture 1027" descr="clip_image2400" hidden="1"/>
        <xdr:cNvPicPr>
          <a:picLocks noChangeAspect="1"/>
        </xdr:cNvPicPr>
      </xdr:nvPicPr>
      <xdr:blipFill>
        <a:blip r:embed="rId1"/>
        <a:stretch>
          <a:fillRect/>
        </a:stretch>
      </xdr:blipFill>
      <xdr:spPr>
        <a:xfrm>
          <a:off x="2774950" y="356127050"/>
          <a:ext cx="356235" cy="554355"/>
        </a:xfrm>
        <a:prstGeom prst="rect">
          <a:avLst/>
        </a:prstGeom>
        <a:noFill/>
        <a:ln w="9525">
          <a:noFill/>
        </a:ln>
      </xdr:spPr>
    </xdr:pic>
    <xdr:clientData/>
  </xdr:twoCellAnchor>
  <xdr:twoCellAnchor editAs="oneCell">
    <xdr:from>
      <xdr:col>4</xdr:col>
      <xdr:colOff>473710</xdr:colOff>
      <xdr:row>173</xdr:row>
      <xdr:rowOff>0</xdr:rowOff>
    </xdr:from>
    <xdr:to>
      <xdr:col>4</xdr:col>
      <xdr:colOff>739140</xdr:colOff>
      <xdr:row>173</xdr:row>
      <xdr:rowOff>525145</xdr:rowOff>
    </xdr:to>
    <xdr:pic>
      <xdr:nvPicPr>
        <xdr:cNvPr id="128" name="Picture 1027" descr="clip_image2400" hidden="1"/>
        <xdr:cNvPicPr>
          <a:picLocks noChangeAspect="1"/>
        </xdr:cNvPicPr>
      </xdr:nvPicPr>
      <xdr:blipFill>
        <a:blip r:embed="rId1"/>
        <a:stretch>
          <a:fillRect/>
        </a:stretch>
      </xdr:blipFill>
      <xdr:spPr>
        <a:xfrm>
          <a:off x="2774950" y="356127050"/>
          <a:ext cx="265430" cy="525145"/>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476250</xdr:rowOff>
    </xdr:to>
    <xdr:pic>
      <xdr:nvPicPr>
        <xdr:cNvPr id="129" name="Picture 1027" descr="clip_image2400" hidden="1"/>
        <xdr:cNvPicPr>
          <a:picLocks noChangeAspect="1"/>
        </xdr:cNvPicPr>
      </xdr:nvPicPr>
      <xdr:blipFill>
        <a:blip r:embed="rId1"/>
        <a:stretch>
          <a:fillRect/>
        </a:stretch>
      </xdr:blipFill>
      <xdr:spPr>
        <a:xfrm>
          <a:off x="2774950" y="356127050"/>
          <a:ext cx="356235" cy="476250"/>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554355</xdr:rowOff>
    </xdr:to>
    <xdr:pic>
      <xdr:nvPicPr>
        <xdr:cNvPr id="130" name="Picture 1027" descr="clip_image2400" hidden="1"/>
        <xdr:cNvPicPr>
          <a:picLocks noChangeAspect="1"/>
        </xdr:cNvPicPr>
      </xdr:nvPicPr>
      <xdr:blipFill>
        <a:blip r:embed="rId1"/>
        <a:stretch>
          <a:fillRect/>
        </a:stretch>
      </xdr:blipFill>
      <xdr:spPr>
        <a:xfrm>
          <a:off x="2774950" y="356127050"/>
          <a:ext cx="356235" cy="554355"/>
        </a:xfrm>
        <a:prstGeom prst="rect">
          <a:avLst/>
        </a:prstGeom>
        <a:noFill/>
        <a:ln w="9525">
          <a:noFill/>
        </a:ln>
      </xdr:spPr>
    </xdr:pic>
    <xdr:clientData/>
  </xdr:twoCellAnchor>
  <xdr:twoCellAnchor editAs="oneCell">
    <xdr:from>
      <xdr:col>4</xdr:col>
      <xdr:colOff>473710</xdr:colOff>
      <xdr:row>173</xdr:row>
      <xdr:rowOff>0</xdr:rowOff>
    </xdr:from>
    <xdr:to>
      <xdr:col>4</xdr:col>
      <xdr:colOff>739140</xdr:colOff>
      <xdr:row>173</xdr:row>
      <xdr:rowOff>525145</xdr:rowOff>
    </xdr:to>
    <xdr:pic>
      <xdr:nvPicPr>
        <xdr:cNvPr id="131" name="Picture 1027" descr="clip_image2400" hidden="1"/>
        <xdr:cNvPicPr>
          <a:picLocks noChangeAspect="1"/>
        </xdr:cNvPicPr>
      </xdr:nvPicPr>
      <xdr:blipFill>
        <a:blip r:embed="rId1"/>
        <a:stretch>
          <a:fillRect/>
        </a:stretch>
      </xdr:blipFill>
      <xdr:spPr>
        <a:xfrm>
          <a:off x="2774950" y="356127050"/>
          <a:ext cx="265430" cy="525145"/>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476250</xdr:rowOff>
    </xdr:to>
    <xdr:pic>
      <xdr:nvPicPr>
        <xdr:cNvPr id="132" name="Picture 1027" descr="clip_image2400" hidden="1"/>
        <xdr:cNvPicPr>
          <a:picLocks noChangeAspect="1"/>
        </xdr:cNvPicPr>
      </xdr:nvPicPr>
      <xdr:blipFill>
        <a:blip r:embed="rId1"/>
        <a:stretch>
          <a:fillRect/>
        </a:stretch>
      </xdr:blipFill>
      <xdr:spPr>
        <a:xfrm>
          <a:off x="2774950" y="356127050"/>
          <a:ext cx="356235" cy="476250"/>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554355</xdr:rowOff>
    </xdr:to>
    <xdr:pic>
      <xdr:nvPicPr>
        <xdr:cNvPr id="133" name="Picture 1027" descr="clip_image2400" hidden="1"/>
        <xdr:cNvPicPr>
          <a:picLocks noChangeAspect="1"/>
        </xdr:cNvPicPr>
      </xdr:nvPicPr>
      <xdr:blipFill>
        <a:blip r:embed="rId1"/>
        <a:stretch>
          <a:fillRect/>
        </a:stretch>
      </xdr:blipFill>
      <xdr:spPr>
        <a:xfrm>
          <a:off x="2774950" y="356127050"/>
          <a:ext cx="356235" cy="554355"/>
        </a:xfrm>
        <a:prstGeom prst="rect">
          <a:avLst/>
        </a:prstGeom>
        <a:noFill/>
        <a:ln w="9525">
          <a:noFill/>
        </a:ln>
      </xdr:spPr>
    </xdr:pic>
    <xdr:clientData/>
  </xdr:twoCellAnchor>
  <xdr:twoCellAnchor editAs="oneCell">
    <xdr:from>
      <xdr:col>4</xdr:col>
      <xdr:colOff>473710</xdr:colOff>
      <xdr:row>173</xdr:row>
      <xdr:rowOff>0</xdr:rowOff>
    </xdr:from>
    <xdr:to>
      <xdr:col>4</xdr:col>
      <xdr:colOff>739140</xdr:colOff>
      <xdr:row>173</xdr:row>
      <xdr:rowOff>525145</xdr:rowOff>
    </xdr:to>
    <xdr:pic>
      <xdr:nvPicPr>
        <xdr:cNvPr id="134" name="Picture 1027" descr="clip_image2400" hidden="1"/>
        <xdr:cNvPicPr>
          <a:picLocks noChangeAspect="1"/>
        </xdr:cNvPicPr>
      </xdr:nvPicPr>
      <xdr:blipFill>
        <a:blip r:embed="rId1"/>
        <a:stretch>
          <a:fillRect/>
        </a:stretch>
      </xdr:blipFill>
      <xdr:spPr>
        <a:xfrm>
          <a:off x="2774950" y="356127050"/>
          <a:ext cx="265430" cy="525145"/>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476250</xdr:rowOff>
    </xdr:to>
    <xdr:pic>
      <xdr:nvPicPr>
        <xdr:cNvPr id="135" name="Picture 1027" descr="clip_image2400" hidden="1"/>
        <xdr:cNvPicPr>
          <a:picLocks noChangeAspect="1"/>
        </xdr:cNvPicPr>
      </xdr:nvPicPr>
      <xdr:blipFill>
        <a:blip r:embed="rId1"/>
        <a:stretch>
          <a:fillRect/>
        </a:stretch>
      </xdr:blipFill>
      <xdr:spPr>
        <a:xfrm>
          <a:off x="2774950" y="356127050"/>
          <a:ext cx="356235" cy="476250"/>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554355</xdr:rowOff>
    </xdr:to>
    <xdr:pic>
      <xdr:nvPicPr>
        <xdr:cNvPr id="136" name="Picture 1027" descr="clip_image2400" hidden="1"/>
        <xdr:cNvPicPr>
          <a:picLocks noChangeAspect="1"/>
        </xdr:cNvPicPr>
      </xdr:nvPicPr>
      <xdr:blipFill>
        <a:blip r:embed="rId1"/>
        <a:stretch>
          <a:fillRect/>
        </a:stretch>
      </xdr:blipFill>
      <xdr:spPr>
        <a:xfrm>
          <a:off x="2774950" y="356127050"/>
          <a:ext cx="356235" cy="554355"/>
        </a:xfrm>
        <a:prstGeom prst="rect">
          <a:avLst/>
        </a:prstGeom>
        <a:noFill/>
        <a:ln w="9525">
          <a:noFill/>
        </a:ln>
      </xdr:spPr>
    </xdr:pic>
    <xdr:clientData/>
  </xdr:twoCellAnchor>
  <xdr:twoCellAnchor editAs="oneCell">
    <xdr:from>
      <xdr:col>4</xdr:col>
      <xdr:colOff>473710</xdr:colOff>
      <xdr:row>173</xdr:row>
      <xdr:rowOff>0</xdr:rowOff>
    </xdr:from>
    <xdr:to>
      <xdr:col>4</xdr:col>
      <xdr:colOff>739140</xdr:colOff>
      <xdr:row>173</xdr:row>
      <xdr:rowOff>525145</xdr:rowOff>
    </xdr:to>
    <xdr:pic>
      <xdr:nvPicPr>
        <xdr:cNvPr id="137" name="Picture 1027" descr="clip_image2400" hidden="1"/>
        <xdr:cNvPicPr>
          <a:picLocks noChangeAspect="1"/>
        </xdr:cNvPicPr>
      </xdr:nvPicPr>
      <xdr:blipFill>
        <a:blip r:embed="rId1"/>
        <a:stretch>
          <a:fillRect/>
        </a:stretch>
      </xdr:blipFill>
      <xdr:spPr>
        <a:xfrm>
          <a:off x="2774950" y="356127050"/>
          <a:ext cx="265430" cy="525145"/>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476250</xdr:rowOff>
    </xdr:to>
    <xdr:pic>
      <xdr:nvPicPr>
        <xdr:cNvPr id="138" name="Picture 1027" descr="clip_image2400" hidden="1"/>
        <xdr:cNvPicPr>
          <a:picLocks noChangeAspect="1"/>
        </xdr:cNvPicPr>
      </xdr:nvPicPr>
      <xdr:blipFill>
        <a:blip r:embed="rId1"/>
        <a:stretch>
          <a:fillRect/>
        </a:stretch>
      </xdr:blipFill>
      <xdr:spPr>
        <a:xfrm>
          <a:off x="2774950" y="356127050"/>
          <a:ext cx="356235" cy="476250"/>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554355</xdr:rowOff>
    </xdr:to>
    <xdr:pic>
      <xdr:nvPicPr>
        <xdr:cNvPr id="139" name="Picture 1027" descr="clip_image2400" hidden="1"/>
        <xdr:cNvPicPr>
          <a:picLocks noChangeAspect="1"/>
        </xdr:cNvPicPr>
      </xdr:nvPicPr>
      <xdr:blipFill>
        <a:blip r:embed="rId1"/>
        <a:stretch>
          <a:fillRect/>
        </a:stretch>
      </xdr:blipFill>
      <xdr:spPr>
        <a:xfrm>
          <a:off x="2774950" y="356127050"/>
          <a:ext cx="356235" cy="554355"/>
        </a:xfrm>
        <a:prstGeom prst="rect">
          <a:avLst/>
        </a:prstGeom>
        <a:noFill/>
        <a:ln w="9525">
          <a:noFill/>
        </a:ln>
      </xdr:spPr>
    </xdr:pic>
    <xdr:clientData/>
  </xdr:twoCellAnchor>
  <xdr:twoCellAnchor editAs="oneCell">
    <xdr:from>
      <xdr:col>4</xdr:col>
      <xdr:colOff>473710</xdr:colOff>
      <xdr:row>173</xdr:row>
      <xdr:rowOff>0</xdr:rowOff>
    </xdr:from>
    <xdr:to>
      <xdr:col>4</xdr:col>
      <xdr:colOff>739140</xdr:colOff>
      <xdr:row>173</xdr:row>
      <xdr:rowOff>525145</xdr:rowOff>
    </xdr:to>
    <xdr:pic>
      <xdr:nvPicPr>
        <xdr:cNvPr id="140" name="Picture 1027" descr="clip_image2400" hidden="1"/>
        <xdr:cNvPicPr>
          <a:picLocks noChangeAspect="1"/>
        </xdr:cNvPicPr>
      </xdr:nvPicPr>
      <xdr:blipFill>
        <a:blip r:embed="rId1"/>
        <a:stretch>
          <a:fillRect/>
        </a:stretch>
      </xdr:blipFill>
      <xdr:spPr>
        <a:xfrm>
          <a:off x="2774950" y="356127050"/>
          <a:ext cx="265430" cy="525145"/>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476250</xdr:rowOff>
    </xdr:to>
    <xdr:pic>
      <xdr:nvPicPr>
        <xdr:cNvPr id="141" name="Picture 1027" descr="clip_image2400" hidden="1"/>
        <xdr:cNvPicPr>
          <a:picLocks noChangeAspect="1"/>
        </xdr:cNvPicPr>
      </xdr:nvPicPr>
      <xdr:blipFill>
        <a:blip r:embed="rId1"/>
        <a:stretch>
          <a:fillRect/>
        </a:stretch>
      </xdr:blipFill>
      <xdr:spPr>
        <a:xfrm>
          <a:off x="2774950" y="356127050"/>
          <a:ext cx="356235" cy="476250"/>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554355</xdr:rowOff>
    </xdr:to>
    <xdr:pic>
      <xdr:nvPicPr>
        <xdr:cNvPr id="142" name="Picture 1027" descr="clip_image2400" hidden="1"/>
        <xdr:cNvPicPr>
          <a:picLocks noChangeAspect="1"/>
        </xdr:cNvPicPr>
      </xdr:nvPicPr>
      <xdr:blipFill>
        <a:blip r:embed="rId1"/>
        <a:stretch>
          <a:fillRect/>
        </a:stretch>
      </xdr:blipFill>
      <xdr:spPr>
        <a:xfrm>
          <a:off x="2774950" y="356127050"/>
          <a:ext cx="356235" cy="554355"/>
        </a:xfrm>
        <a:prstGeom prst="rect">
          <a:avLst/>
        </a:prstGeom>
        <a:noFill/>
        <a:ln w="9525">
          <a:noFill/>
        </a:ln>
      </xdr:spPr>
    </xdr:pic>
    <xdr:clientData/>
  </xdr:twoCellAnchor>
  <xdr:twoCellAnchor editAs="oneCell">
    <xdr:from>
      <xdr:col>4</xdr:col>
      <xdr:colOff>473710</xdr:colOff>
      <xdr:row>173</xdr:row>
      <xdr:rowOff>0</xdr:rowOff>
    </xdr:from>
    <xdr:to>
      <xdr:col>4</xdr:col>
      <xdr:colOff>739140</xdr:colOff>
      <xdr:row>173</xdr:row>
      <xdr:rowOff>525145</xdr:rowOff>
    </xdr:to>
    <xdr:pic>
      <xdr:nvPicPr>
        <xdr:cNvPr id="143" name="Picture 1027" descr="clip_image2400" hidden="1"/>
        <xdr:cNvPicPr>
          <a:picLocks noChangeAspect="1"/>
        </xdr:cNvPicPr>
      </xdr:nvPicPr>
      <xdr:blipFill>
        <a:blip r:embed="rId1"/>
        <a:stretch>
          <a:fillRect/>
        </a:stretch>
      </xdr:blipFill>
      <xdr:spPr>
        <a:xfrm>
          <a:off x="2774950" y="356127050"/>
          <a:ext cx="265430" cy="525145"/>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476250</xdr:rowOff>
    </xdr:to>
    <xdr:pic>
      <xdr:nvPicPr>
        <xdr:cNvPr id="144" name="Picture 1027" descr="clip_image2400" hidden="1"/>
        <xdr:cNvPicPr>
          <a:picLocks noChangeAspect="1"/>
        </xdr:cNvPicPr>
      </xdr:nvPicPr>
      <xdr:blipFill>
        <a:blip r:embed="rId1"/>
        <a:stretch>
          <a:fillRect/>
        </a:stretch>
      </xdr:blipFill>
      <xdr:spPr>
        <a:xfrm>
          <a:off x="2774950" y="356127050"/>
          <a:ext cx="356235" cy="476250"/>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554355</xdr:rowOff>
    </xdr:to>
    <xdr:pic>
      <xdr:nvPicPr>
        <xdr:cNvPr id="145" name="Picture 1027" descr="clip_image2400" hidden="1"/>
        <xdr:cNvPicPr>
          <a:picLocks noChangeAspect="1"/>
        </xdr:cNvPicPr>
      </xdr:nvPicPr>
      <xdr:blipFill>
        <a:blip r:embed="rId1"/>
        <a:stretch>
          <a:fillRect/>
        </a:stretch>
      </xdr:blipFill>
      <xdr:spPr>
        <a:xfrm>
          <a:off x="2774950" y="356127050"/>
          <a:ext cx="356235" cy="55435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146"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147"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148"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149"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150"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151"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152"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153"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154"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155"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156"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157"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158"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159"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160"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161"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162"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163"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164"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165"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166"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167"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168"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169"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170"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171"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172"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173"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174"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175"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176"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177"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178"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179"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180"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181"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182"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183"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184"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185"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186"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187"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188"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189"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190"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191"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192"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193"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194"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195"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196"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197"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198"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199"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200"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201"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202"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203"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204"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205"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206"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207"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208"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209"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210"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211"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212"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213"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214"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215"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216"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217"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218"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219"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220"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221"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222"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223"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224"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225"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226"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227"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228"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229"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230"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231"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232"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233"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234"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235"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236"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237"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238"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239"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240"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241"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242"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243"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244"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245"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246"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247"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248"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249"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250"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251"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252"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253"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254"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255"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256"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257"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258"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259"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260"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261"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262"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263"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264"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265"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266"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267"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268"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269"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270"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271"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272"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273"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274"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275"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276"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277"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278"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279"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280"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281"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282"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283"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284"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285"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286"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287"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288"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289"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290"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291"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292"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293"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294"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295"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296"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297"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298"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299"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300"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301"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302"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303"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304"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305"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306"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307"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308"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309"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310"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311"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312"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313"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314"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315"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316"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317"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318"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319"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320"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321"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322"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323"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324"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325"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326"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327"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328"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329"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330"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331"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332"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333"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334"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335"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336"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337"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338"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339"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340"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341"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342"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343"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344"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345"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346"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347"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348"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349"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350"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351"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352"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353"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354"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355"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356"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357"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358"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359"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360"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361"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362"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363"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364"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365"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366"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367"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368"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369"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370"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371"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372"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373"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374"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375"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376"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377"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378"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379"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380"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381"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382"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383"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384"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385"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386"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387"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388"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389"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390"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391"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392"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393"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394"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395"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396"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397"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398"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399"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400"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401"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402"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403"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404"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405"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406"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407"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408"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409"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410"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411"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412"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413"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414"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415"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416"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417"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418"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419"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420"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421"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422"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423"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424"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425"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426"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427"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428"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429"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430"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431"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432"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433"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739140</xdr:colOff>
      <xdr:row>173</xdr:row>
      <xdr:rowOff>525145</xdr:rowOff>
    </xdr:to>
    <xdr:pic>
      <xdr:nvPicPr>
        <xdr:cNvPr id="434" name="Picture 1027" descr="clip_image2400" hidden="1"/>
        <xdr:cNvPicPr>
          <a:picLocks noChangeAspect="1"/>
        </xdr:cNvPicPr>
      </xdr:nvPicPr>
      <xdr:blipFill>
        <a:blip r:embed="rId1"/>
        <a:stretch>
          <a:fillRect/>
        </a:stretch>
      </xdr:blipFill>
      <xdr:spPr>
        <a:xfrm>
          <a:off x="2774950" y="356127050"/>
          <a:ext cx="265430" cy="525145"/>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476250</xdr:rowOff>
    </xdr:to>
    <xdr:pic>
      <xdr:nvPicPr>
        <xdr:cNvPr id="435" name="Picture 1027" descr="clip_image2400" hidden="1"/>
        <xdr:cNvPicPr>
          <a:picLocks noChangeAspect="1"/>
        </xdr:cNvPicPr>
      </xdr:nvPicPr>
      <xdr:blipFill>
        <a:blip r:embed="rId1"/>
        <a:stretch>
          <a:fillRect/>
        </a:stretch>
      </xdr:blipFill>
      <xdr:spPr>
        <a:xfrm>
          <a:off x="2774950" y="356127050"/>
          <a:ext cx="356235" cy="476250"/>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554355</xdr:rowOff>
    </xdr:to>
    <xdr:pic>
      <xdr:nvPicPr>
        <xdr:cNvPr id="436" name="Picture 1027" descr="clip_image2400" hidden="1"/>
        <xdr:cNvPicPr>
          <a:picLocks noChangeAspect="1"/>
        </xdr:cNvPicPr>
      </xdr:nvPicPr>
      <xdr:blipFill>
        <a:blip r:embed="rId1"/>
        <a:stretch>
          <a:fillRect/>
        </a:stretch>
      </xdr:blipFill>
      <xdr:spPr>
        <a:xfrm>
          <a:off x="2774950" y="356127050"/>
          <a:ext cx="356235" cy="554355"/>
        </a:xfrm>
        <a:prstGeom prst="rect">
          <a:avLst/>
        </a:prstGeom>
        <a:noFill/>
        <a:ln w="9525">
          <a:noFill/>
        </a:ln>
      </xdr:spPr>
    </xdr:pic>
    <xdr:clientData/>
  </xdr:twoCellAnchor>
  <xdr:twoCellAnchor editAs="oneCell">
    <xdr:from>
      <xdr:col>4</xdr:col>
      <xdr:colOff>473710</xdr:colOff>
      <xdr:row>173</xdr:row>
      <xdr:rowOff>0</xdr:rowOff>
    </xdr:from>
    <xdr:to>
      <xdr:col>4</xdr:col>
      <xdr:colOff>739140</xdr:colOff>
      <xdr:row>173</xdr:row>
      <xdr:rowOff>525145</xdr:rowOff>
    </xdr:to>
    <xdr:pic>
      <xdr:nvPicPr>
        <xdr:cNvPr id="437" name="Picture 1027" descr="clip_image2400" hidden="1"/>
        <xdr:cNvPicPr>
          <a:picLocks noChangeAspect="1"/>
        </xdr:cNvPicPr>
      </xdr:nvPicPr>
      <xdr:blipFill>
        <a:blip r:embed="rId1"/>
        <a:stretch>
          <a:fillRect/>
        </a:stretch>
      </xdr:blipFill>
      <xdr:spPr>
        <a:xfrm>
          <a:off x="2774950" y="356127050"/>
          <a:ext cx="265430" cy="525145"/>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476250</xdr:rowOff>
    </xdr:to>
    <xdr:pic>
      <xdr:nvPicPr>
        <xdr:cNvPr id="438" name="Picture 1027" descr="clip_image2400" hidden="1"/>
        <xdr:cNvPicPr>
          <a:picLocks noChangeAspect="1"/>
        </xdr:cNvPicPr>
      </xdr:nvPicPr>
      <xdr:blipFill>
        <a:blip r:embed="rId1"/>
        <a:stretch>
          <a:fillRect/>
        </a:stretch>
      </xdr:blipFill>
      <xdr:spPr>
        <a:xfrm>
          <a:off x="2774950" y="356127050"/>
          <a:ext cx="356235" cy="476250"/>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554355</xdr:rowOff>
    </xdr:to>
    <xdr:pic>
      <xdr:nvPicPr>
        <xdr:cNvPr id="439" name="Picture 1027" descr="clip_image2400" hidden="1"/>
        <xdr:cNvPicPr>
          <a:picLocks noChangeAspect="1"/>
        </xdr:cNvPicPr>
      </xdr:nvPicPr>
      <xdr:blipFill>
        <a:blip r:embed="rId1"/>
        <a:stretch>
          <a:fillRect/>
        </a:stretch>
      </xdr:blipFill>
      <xdr:spPr>
        <a:xfrm>
          <a:off x="2774950" y="356127050"/>
          <a:ext cx="356235" cy="554355"/>
        </a:xfrm>
        <a:prstGeom prst="rect">
          <a:avLst/>
        </a:prstGeom>
        <a:noFill/>
        <a:ln w="9525">
          <a:noFill/>
        </a:ln>
      </xdr:spPr>
    </xdr:pic>
    <xdr:clientData/>
  </xdr:twoCellAnchor>
  <xdr:twoCellAnchor editAs="oneCell">
    <xdr:from>
      <xdr:col>4</xdr:col>
      <xdr:colOff>473710</xdr:colOff>
      <xdr:row>173</xdr:row>
      <xdr:rowOff>0</xdr:rowOff>
    </xdr:from>
    <xdr:to>
      <xdr:col>4</xdr:col>
      <xdr:colOff>739140</xdr:colOff>
      <xdr:row>173</xdr:row>
      <xdr:rowOff>525145</xdr:rowOff>
    </xdr:to>
    <xdr:pic>
      <xdr:nvPicPr>
        <xdr:cNvPr id="440" name="Picture 1027" descr="clip_image2400" hidden="1"/>
        <xdr:cNvPicPr>
          <a:picLocks noChangeAspect="1"/>
        </xdr:cNvPicPr>
      </xdr:nvPicPr>
      <xdr:blipFill>
        <a:blip r:embed="rId1"/>
        <a:stretch>
          <a:fillRect/>
        </a:stretch>
      </xdr:blipFill>
      <xdr:spPr>
        <a:xfrm>
          <a:off x="2774950" y="356127050"/>
          <a:ext cx="265430" cy="525145"/>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476250</xdr:rowOff>
    </xdr:to>
    <xdr:pic>
      <xdr:nvPicPr>
        <xdr:cNvPr id="441" name="Picture 1027" descr="clip_image2400" hidden="1"/>
        <xdr:cNvPicPr>
          <a:picLocks noChangeAspect="1"/>
        </xdr:cNvPicPr>
      </xdr:nvPicPr>
      <xdr:blipFill>
        <a:blip r:embed="rId1"/>
        <a:stretch>
          <a:fillRect/>
        </a:stretch>
      </xdr:blipFill>
      <xdr:spPr>
        <a:xfrm>
          <a:off x="2774950" y="356127050"/>
          <a:ext cx="356235" cy="476250"/>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554355</xdr:rowOff>
    </xdr:to>
    <xdr:pic>
      <xdr:nvPicPr>
        <xdr:cNvPr id="442" name="Picture 1027" descr="clip_image2400" hidden="1"/>
        <xdr:cNvPicPr>
          <a:picLocks noChangeAspect="1"/>
        </xdr:cNvPicPr>
      </xdr:nvPicPr>
      <xdr:blipFill>
        <a:blip r:embed="rId1"/>
        <a:stretch>
          <a:fillRect/>
        </a:stretch>
      </xdr:blipFill>
      <xdr:spPr>
        <a:xfrm>
          <a:off x="2774950" y="356127050"/>
          <a:ext cx="356235" cy="554355"/>
        </a:xfrm>
        <a:prstGeom prst="rect">
          <a:avLst/>
        </a:prstGeom>
        <a:noFill/>
        <a:ln w="9525">
          <a:noFill/>
        </a:ln>
      </xdr:spPr>
    </xdr:pic>
    <xdr:clientData/>
  </xdr:twoCellAnchor>
  <xdr:twoCellAnchor editAs="oneCell">
    <xdr:from>
      <xdr:col>4</xdr:col>
      <xdr:colOff>473710</xdr:colOff>
      <xdr:row>173</xdr:row>
      <xdr:rowOff>0</xdr:rowOff>
    </xdr:from>
    <xdr:to>
      <xdr:col>4</xdr:col>
      <xdr:colOff>739140</xdr:colOff>
      <xdr:row>173</xdr:row>
      <xdr:rowOff>525145</xdr:rowOff>
    </xdr:to>
    <xdr:pic>
      <xdr:nvPicPr>
        <xdr:cNvPr id="443" name="Picture 1027" descr="clip_image2400" hidden="1"/>
        <xdr:cNvPicPr>
          <a:picLocks noChangeAspect="1"/>
        </xdr:cNvPicPr>
      </xdr:nvPicPr>
      <xdr:blipFill>
        <a:blip r:embed="rId1"/>
        <a:stretch>
          <a:fillRect/>
        </a:stretch>
      </xdr:blipFill>
      <xdr:spPr>
        <a:xfrm>
          <a:off x="2774950" y="356127050"/>
          <a:ext cx="265430" cy="525145"/>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476250</xdr:rowOff>
    </xdr:to>
    <xdr:pic>
      <xdr:nvPicPr>
        <xdr:cNvPr id="444" name="Picture 1027" descr="clip_image2400" hidden="1"/>
        <xdr:cNvPicPr>
          <a:picLocks noChangeAspect="1"/>
        </xdr:cNvPicPr>
      </xdr:nvPicPr>
      <xdr:blipFill>
        <a:blip r:embed="rId1"/>
        <a:stretch>
          <a:fillRect/>
        </a:stretch>
      </xdr:blipFill>
      <xdr:spPr>
        <a:xfrm>
          <a:off x="2774950" y="356127050"/>
          <a:ext cx="356235" cy="476250"/>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554355</xdr:rowOff>
    </xdr:to>
    <xdr:pic>
      <xdr:nvPicPr>
        <xdr:cNvPr id="445" name="Picture 1027" descr="clip_image2400" hidden="1"/>
        <xdr:cNvPicPr>
          <a:picLocks noChangeAspect="1"/>
        </xdr:cNvPicPr>
      </xdr:nvPicPr>
      <xdr:blipFill>
        <a:blip r:embed="rId1"/>
        <a:stretch>
          <a:fillRect/>
        </a:stretch>
      </xdr:blipFill>
      <xdr:spPr>
        <a:xfrm>
          <a:off x="2774950" y="356127050"/>
          <a:ext cx="356235" cy="554355"/>
        </a:xfrm>
        <a:prstGeom prst="rect">
          <a:avLst/>
        </a:prstGeom>
        <a:noFill/>
        <a:ln w="9525">
          <a:noFill/>
        </a:ln>
      </xdr:spPr>
    </xdr:pic>
    <xdr:clientData/>
  </xdr:twoCellAnchor>
  <xdr:twoCellAnchor editAs="oneCell">
    <xdr:from>
      <xdr:col>4</xdr:col>
      <xdr:colOff>473710</xdr:colOff>
      <xdr:row>173</xdr:row>
      <xdr:rowOff>0</xdr:rowOff>
    </xdr:from>
    <xdr:to>
      <xdr:col>4</xdr:col>
      <xdr:colOff>739140</xdr:colOff>
      <xdr:row>173</xdr:row>
      <xdr:rowOff>525145</xdr:rowOff>
    </xdr:to>
    <xdr:pic>
      <xdr:nvPicPr>
        <xdr:cNvPr id="446" name="Picture 1027" descr="clip_image2400" hidden="1"/>
        <xdr:cNvPicPr>
          <a:picLocks noChangeAspect="1"/>
        </xdr:cNvPicPr>
      </xdr:nvPicPr>
      <xdr:blipFill>
        <a:blip r:embed="rId1"/>
        <a:stretch>
          <a:fillRect/>
        </a:stretch>
      </xdr:blipFill>
      <xdr:spPr>
        <a:xfrm>
          <a:off x="2774950" y="356127050"/>
          <a:ext cx="265430" cy="525145"/>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476250</xdr:rowOff>
    </xdr:to>
    <xdr:pic>
      <xdr:nvPicPr>
        <xdr:cNvPr id="447" name="Picture 1027" descr="clip_image2400" hidden="1"/>
        <xdr:cNvPicPr>
          <a:picLocks noChangeAspect="1"/>
        </xdr:cNvPicPr>
      </xdr:nvPicPr>
      <xdr:blipFill>
        <a:blip r:embed="rId1"/>
        <a:stretch>
          <a:fillRect/>
        </a:stretch>
      </xdr:blipFill>
      <xdr:spPr>
        <a:xfrm>
          <a:off x="2774950" y="356127050"/>
          <a:ext cx="356235" cy="476250"/>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554355</xdr:rowOff>
    </xdr:to>
    <xdr:pic>
      <xdr:nvPicPr>
        <xdr:cNvPr id="448" name="Picture 1027" descr="clip_image2400" hidden="1"/>
        <xdr:cNvPicPr>
          <a:picLocks noChangeAspect="1"/>
        </xdr:cNvPicPr>
      </xdr:nvPicPr>
      <xdr:blipFill>
        <a:blip r:embed="rId1"/>
        <a:stretch>
          <a:fillRect/>
        </a:stretch>
      </xdr:blipFill>
      <xdr:spPr>
        <a:xfrm>
          <a:off x="2774950" y="356127050"/>
          <a:ext cx="356235" cy="554355"/>
        </a:xfrm>
        <a:prstGeom prst="rect">
          <a:avLst/>
        </a:prstGeom>
        <a:noFill/>
        <a:ln w="9525">
          <a:noFill/>
        </a:ln>
      </xdr:spPr>
    </xdr:pic>
    <xdr:clientData/>
  </xdr:twoCellAnchor>
  <xdr:twoCellAnchor editAs="oneCell">
    <xdr:from>
      <xdr:col>4</xdr:col>
      <xdr:colOff>473710</xdr:colOff>
      <xdr:row>173</xdr:row>
      <xdr:rowOff>0</xdr:rowOff>
    </xdr:from>
    <xdr:to>
      <xdr:col>4</xdr:col>
      <xdr:colOff>739140</xdr:colOff>
      <xdr:row>173</xdr:row>
      <xdr:rowOff>525145</xdr:rowOff>
    </xdr:to>
    <xdr:pic>
      <xdr:nvPicPr>
        <xdr:cNvPr id="449" name="Picture 1027" descr="clip_image2400" hidden="1"/>
        <xdr:cNvPicPr>
          <a:picLocks noChangeAspect="1"/>
        </xdr:cNvPicPr>
      </xdr:nvPicPr>
      <xdr:blipFill>
        <a:blip r:embed="rId1"/>
        <a:stretch>
          <a:fillRect/>
        </a:stretch>
      </xdr:blipFill>
      <xdr:spPr>
        <a:xfrm>
          <a:off x="2774950" y="356127050"/>
          <a:ext cx="265430" cy="525145"/>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476250</xdr:rowOff>
    </xdr:to>
    <xdr:pic>
      <xdr:nvPicPr>
        <xdr:cNvPr id="450" name="Picture 1027" descr="clip_image2400" hidden="1"/>
        <xdr:cNvPicPr>
          <a:picLocks noChangeAspect="1"/>
        </xdr:cNvPicPr>
      </xdr:nvPicPr>
      <xdr:blipFill>
        <a:blip r:embed="rId1"/>
        <a:stretch>
          <a:fillRect/>
        </a:stretch>
      </xdr:blipFill>
      <xdr:spPr>
        <a:xfrm>
          <a:off x="2774950" y="356127050"/>
          <a:ext cx="356235" cy="476250"/>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554355</xdr:rowOff>
    </xdr:to>
    <xdr:pic>
      <xdr:nvPicPr>
        <xdr:cNvPr id="451" name="Picture 1027" descr="clip_image2400" hidden="1"/>
        <xdr:cNvPicPr>
          <a:picLocks noChangeAspect="1"/>
        </xdr:cNvPicPr>
      </xdr:nvPicPr>
      <xdr:blipFill>
        <a:blip r:embed="rId1"/>
        <a:stretch>
          <a:fillRect/>
        </a:stretch>
      </xdr:blipFill>
      <xdr:spPr>
        <a:xfrm>
          <a:off x="2774950" y="356127050"/>
          <a:ext cx="356235" cy="554355"/>
        </a:xfrm>
        <a:prstGeom prst="rect">
          <a:avLst/>
        </a:prstGeom>
        <a:noFill/>
        <a:ln w="9525">
          <a:noFill/>
        </a:ln>
      </xdr:spPr>
    </xdr:pic>
    <xdr:clientData/>
  </xdr:twoCellAnchor>
  <xdr:twoCellAnchor editAs="oneCell">
    <xdr:from>
      <xdr:col>4</xdr:col>
      <xdr:colOff>473710</xdr:colOff>
      <xdr:row>173</xdr:row>
      <xdr:rowOff>0</xdr:rowOff>
    </xdr:from>
    <xdr:to>
      <xdr:col>4</xdr:col>
      <xdr:colOff>739140</xdr:colOff>
      <xdr:row>173</xdr:row>
      <xdr:rowOff>525145</xdr:rowOff>
    </xdr:to>
    <xdr:pic>
      <xdr:nvPicPr>
        <xdr:cNvPr id="452" name="Picture 1027" descr="clip_image2400" hidden="1"/>
        <xdr:cNvPicPr>
          <a:picLocks noChangeAspect="1"/>
        </xdr:cNvPicPr>
      </xdr:nvPicPr>
      <xdr:blipFill>
        <a:blip r:embed="rId1"/>
        <a:stretch>
          <a:fillRect/>
        </a:stretch>
      </xdr:blipFill>
      <xdr:spPr>
        <a:xfrm>
          <a:off x="2774950" y="356127050"/>
          <a:ext cx="265430" cy="525145"/>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476250</xdr:rowOff>
    </xdr:to>
    <xdr:pic>
      <xdr:nvPicPr>
        <xdr:cNvPr id="453" name="Picture 1027" descr="clip_image2400" hidden="1"/>
        <xdr:cNvPicPr>
          <a:picLocks noChangeAspect="1"/>
        </xdr:cNvPicPr>
      </xdr:nvPicPr>
      <xdr:blipFill>
        <a:blip r:embed="rId1"/>
        <a:stretch>
          <a:fillRect/>
        </a:stretch>
      </xdr:blipFill>
      <xdr:spPr>
        <a:xfrm>
          <a:off x="2774950" y="356127050"/>
          <a:ext cx="356235" cy="476250"/>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554355</xdr:rowOff>
    </xdr:to>
    <xdr:pic>
      <xdr:nvPicPr>
        <xdr:cNvPr id="454" name="Picture 1027" descr="clip_image2400" hidden="1"/>
        <xdr:cNvPicPr>
          <a:picLocks noChangeAspect="1"/>
        </xdr:cNvPicPr>
      </xdr:nvPicPr>
      <xdr:blipFill>
        <a:blip r:embed="rId1"/>
        <a:stretch>
          <a:fillRect/>
        </a:stretch>
      </xdr:blipFill>
      <xdr:spPr>
        <a:xfrm>
          <a:off x="2774950" y="356127050"/>
          <a:ext cx="356235" cy="554355"/>
        </a:xfrm>
        <a:prstGeom prst="rect">
          <a:avLst/>
        </a:prstGeom>
        <a:noFill/>
        <a:ln w="9525">
          <a:noFill/>
        </a:ln>
      </xdr:spPr>
    </xdr:pic>
    <xdr:clientData/>
  </xdr:twoCellAnchor>
  <xdr:twoCellAnchor editAs="oneCell">
    <xdr:from>
      <xdr:col>4</xdr:col>
      <xdr:colOff>473710</xdr:colOff>
      <xdr:row>173</xdr:row>
      <xdr:rowOff>0</xdr:rowOff>
    </xdr:from>
    <xdr:to>
      <xdr:col>4</xdr:col>
      <xdr:colOff>739140</xdr:colOff>
      <xdr:row>173</xdr:row>
      <xdr:rowOff>525145</xdr:rowOff>
    </xdr:to>
    <xdr:pic>
      <xdr:nvPicPr>
        <xdr:cNvPr id="455" name="Picture 1027" descr="clip_image2400" hidden="1"/>
        <xdr:cNvPicPr>
          <a:picLocks noChangeAspect="1"/>
        </xdr:cNvPicPr>
      </xdr:nvPicPr>
      <xdr:blipFill>
        <a:blip r:embed="rId1"/>
        <a:stretch>
          <a:fillRect/>
        </a:stretch>
      </xdr:blipFill>
      <xdr:spPr>
        <a:xfrm>
          <a:off x="2774950" y="356127050"/>
          <a:ext cx="265430" cy="525145"/>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476250</xdr:rowOff>
    </xdr:to>
    <xdr:pic>
      <xdr:nvPicPr>
        <xdr:cNvPr id="456" name="Picture 1027" descr="clip_image2400" hidden="1"/>
        <xdr:cNvPicPr>
          <a:picLocks noChangeAspect="1"/>
        </xdr:cNvPicPr>
      </xdr:nvPicPr>
      <xdr:blipFill>
        <a:blip r:embed="rId1"/>
        <a:stretch>
          <a:fillRect/>
        </a:stretch>
      </xdr:blipFill>
      <xdr:spPr>
        <a:xfrm>
          <a:off x="2774950" y="356127050"/>
          <a:ext cx="356235" cy="476250"/>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554355</xdr:rowOff>
    </xdr:to>
    <xdr:pic>
      <xdr:nvPicPr>
        <xdr:cNvPr id="457" name="Picture 1027" descr="clip_image2400" hidden="1"/>
        <xdr:cNvPicPr>
          <a:picLocks noChangeAspect="1"/>
        </xdr:cNvPicPr>
      </xdr:nvPicPr>
      <xdr:blipFill>
        <a:blip r:embed="rId1"/>
        <a:stretch>
          <a:fillRect/>
        </a:stretch>
      </xdr:blipFill>
      <xdr:spPr>
        <a:xfrm>
          <a:off x="2774950" y="356127050"/>
          <a:ext cx="356235" cy="55435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458"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459"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460"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461"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462"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463"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464"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465"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466"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467"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468"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469"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470"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471"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472"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473"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474"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475"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476"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477"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478"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479"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480"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481"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482"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483"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484"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485"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486"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487"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488"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489"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490"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491"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492"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493"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494"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495"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496"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497"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498"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499"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500"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501"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502"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503"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504"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505"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506"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507"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508"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509"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510"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511"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512"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513"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514"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515"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516"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517"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518"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519"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520"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521"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522"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523"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524"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525"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526"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527"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528"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529"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530"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531"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532"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533"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534"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535"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536"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537"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538"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539"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540"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541"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542"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543"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544"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545"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546"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547"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548"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549"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550"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551"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552"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553"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554"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555"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556"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557"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558"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559"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560"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561"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562"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563"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564"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565"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566"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567"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568"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569"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570"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571"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572"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573"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574"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575"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576"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577"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578"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579"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580"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581"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582"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583"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584"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585"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586"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587"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588"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589"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590"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591"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592"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593"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594"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595"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596"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597"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598"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599"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600"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601"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602"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603"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604"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605"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606"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607"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608"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609"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610"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611"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612"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613"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614"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615"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616"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617"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618"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619"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620"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621"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622"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623"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624"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625"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626"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627"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628"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629"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630"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631"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632"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633"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634"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635"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636"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637"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638"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639"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640"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641"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642"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643"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644"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645"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646"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647"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648"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649"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739140</xdr:colOff>
      <xdr:row>173</xdr:row>
      <xdr:rowOff>525145</xdr:rowOff>
    </xdr:to>
    <xdr:pic>
      <xdr:nvPicPr>
        <xdr:cNvPr id="650" name="Picture 1027" descr="clip_image2400" hidden="1"/>
        <xdr:cNvPicPr>
          <a:picLocks noChangeAspect="1"/>
        </xdr:cNvPicPr>
      </xdr:nvPicPr>
      <xdr:blipFill>
        <a:blip r:embed="rId1"/>
        <a:stretch>
          <a:fillRect/>
        </a:stretch>
      </xdr:blipFill>
      <xdr:spPr>
        <a:xfrm>
          <a:off x="2774950" y="356127050"/>
          <a:ext cx="265430" cy="525145"/>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476250</xdr:rowOff>
    </xdr:to>
    <xdr:pic>
      <xdr:nvPicPr>
        <xdr:cNvPr id="651" name="Picture 1027" descr="clip_image2400" hidden="1"/>
        <xdr:cNvPicPr>
          <a:picLocks noChangeAspect="1"/>
        </xdr:cNvPicPr>
      </xdr:nvPicPr>
      <xdr:blipFill>
        <a:blip r:embed="rId1"/>
        <a:stretch>
          <a:fillRect/>
        </a:stretch>
      </xdr:blipFill>
      <xdr:spPr>
        <a:xfrm>
          <a:off x="2774950" y="356127050"/>
          <a:ext cx="356235" cy="476250"/>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554355</xdr:rowOff>
    </xdr:to>
    <xdr:pic>
      <xdr:nvPicPr>
        <xdr:cNvPr id="652" name="Picture 1027" descr="clip_image2400" hidden="1"/>
        <xdr:cNvPicPr>
          <a:picLocks noChangeAspect="1"/>
        </xdr:cNvPicPr>
      </xdr:nvPicPr>
      <xdr:blipFill>
        <a:blip r:embed="rId1"/>
        <a:stretch>
          <a:fillRect/>
        </a:stretch>
      </xdr:blipFill>
      <xdr:spPr>
        <a:xfrm>
          <a:off x="2774950" y="356127050"/>
          <a:ext cx="356235" cy="554355"/>
        </a:xfrm>
        <a:prstGeom prst="rect">
          <a:avLst/>
        </a:prstGeom>
        <a:noFill/>
        <a:ln w="9525">
          <a:noFill/>
        </a:ln>
      </xdr:spPr>
    </xdr:pic>
    <xdr:clientData/>
  </xdr:twoCellAnchor>
  <xdr:twoCellAnchor editAs="oneCell">
    <xdr:from>
      <xdr:col>4</xdr:col>
      <xdr:colOff>473710</xdr:colOff>
      <xdr:row>173</xdr:row>
      <xdr:rowOff>0</xdr:rowOff>
    </xdr:from>
    <xdr:to>
      <xdr:col>4</xdr:col>
      <xdr:colOff>739140</xdr:colOff>
      <xdr:row>173</xdr:row>
      <xdr:rowOff>525145</xdr:rowOff>
    </xdr:to>
    <xdr:pic>
      <xdr:nvPicPr>
        <xdr:cNvPr id="653" name="Picture 1027" descr="clip_image2400" hidden="1"/>
        <xdr:cNvPicPr>
          <a:picLocks noChangeAspect="1"/>
        </xdr:cNvPicPr>
      </xdr:nvPicPr>
      <xdr:blipFill>
        <a:blip r:embed="rId1"/>
        <a:stretch>
          <a:fillRect/>
        </a:stretch>
      </xdr:blipFill>
      <xdr:spPr>
        <a:xfrm>
          <a:off x="2774950" y="356127050"/>
          <a:ext cx="265430" cy="525145"/>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476250</xdr:rowOff>
    </xdr:to>
    <xdr:pic>
      <xdr:nvPicPr>
        <xdr:cNvPr id="654" name="Picture 1027" descr="clip_image2400" hidden="1"/>
        <xdr:cNvPicPr>
          <a:picLocks noChangeAspect="1"/>
        </xdr:cNvPicPr>
      </xdr:nvPicPr>
      <xdr:blipFill>
        <a:blip r:embed="rId1"/>
        <a:stretch>
          <a:fillRect/>
        </a:stretch>
      </xdr:blipFill>
      <xdr:spPr>
        <a:xfrm>
          <a:off x="2774950" y="356127050"/>
          <a:ext cx="356235" cy="476250"/>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554355</xdr:rowOff>
    </xdr:to>
    <xdr:pic>
      <xdr:nvPicPr>
        <xdr:cNvPr id="655" name="Picture 1027" descr="clip_image2400" hidden="1"/>
        <xdr:cNvPicPr>
          <a:picLocks noChangeAspect="1"/>
        </xdr:cNvPicPr>
      </xdr:nvPicPr>
      <xdr:blipFill>
        <a:blip r:embed="rId1"/>
        <a:stretch>
          <a:fillRect/>
        </a:stretch>
      </xdr:blipFill>
      <xdr:spPr>
        <a:xfrm>
          <a:off x="2774950" y="356127050"/>
          <a:ext cx="356235" cy="554355"/>
        </a:xfrm>
        <a:prstGeom prst="rect">
          <a:avLst/>
        </a:prstGeom>
        <a:noFill/>
        <a:ln w="9525">
          <a:noFill/>
        </a:ln>
      </xdr:spPr>
    </xdr:pic>
    <xdr:clientData/>
  </xdr:twoCellAnchor>
  <xdr:twoCellAnchor editAs="oneCell">
    <xdr:from>
      <xdr:col>4</xdr:col>
      <xdr:colOff>473710</xdr:colOff>
      <xdr:row>173</xdr:row>
      <xdr:rowOff>0</xdr:rowOff>
    </xdr:from>
    <xdr:to>
      <xdr:col>4</xdr:col>
      <xdr:colOff>739140</xdr:colOff>
      <xdr:row>173</xdr:row>
      <xdr:rowOff>525145</xdr:rowOff>
    </xdr:to>
    <xdr:pic>
      <xdr:nvPicPr>
        <xdr:cNvPr id="656" name="Picture 1027" descr="clip_image2400" hidden="1"/>
        <xdr:cNvPicPr>
          <a:picLocks noChangeAspect="1"/>
        </xdr:cNvPicPr>
      </xdr:nvPicPr>
      <xdr:blipFill>
        <a:blip r:embed="rId1"/>
        <a:stretch>
          <a:fillRect/>
        </a:stretch>
      </xdr:blipFill>
      <xdr:spPr>
        <a:xfrm>
          <a:off x="2774950" y="356127050"/>
          <a:ext cx="265430" cy="525145"/>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476250</xdr:rowOff>
    </xdr:to>
    <xdr:pic>
      <xdr:nvPicPr>
        <xdr:cNvPr id="657" name="Picture 1027" descr="clip_image2400" hidden="1"/>
        <xdr:cNvPicPr>
          <a:picLocks noChangeAspect="1"/>
        </xdr:cNvPicPr>
      </xdr:nvPicPr>
      <xdr:blipFill>
        <a:blip r:embed="rId1"/>
        <a:stretch>
          <a:fillRect/>
        </a:stretch>
      </xdr:blipFill>
      <xdr:spPr>
        <a:xfrm>
          <a:off x="2774950" y="356127050"/>
          <a:ext cx="356235" cy="476250"/>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554355</xdr:rowOff>
    </xdr:to>
    <xdr:pic>
      <xdr:nvPicPr>
        <xdr:cNvPr id="658" name="Picture 1027" descr="clip_image2400" hidden="1"/>
        <xdr:cNvPicPr>
          <a:picLocks noChangeAspect="1"/>
        </xdr:cNvPicPr>
      </xdr:nvPicPr>
      <xdr:blipFill>
        <a:blip r:embed="rId1"/>
        <a:stretch>
          <a:fillRect/>
        </a:stretch>
      </xdr:blipFill>
      <xdr:spPr>
        <a:xfrm>
          <a:off x="2774950" y="356127050"/>
          <a:ext cx="356235" cy="554355"/>
        </a:xfrm>
        <a:prstGeom prst="rect">
          <a:avLst/>
        </a:prstGeom>
        <a:noFill/>
        <a:ln w="9525">
          <a:noFill/>
        </a:ln>
      </xdr:spPr>
    </xdr:pic>
    <xdr:clientData/>
  </xdr:twoCellAnchor>
  <xdr:twoCellAnchor editAs="oneCell">
    <xdr:from>
      <xdr:col>4</xdr:col>
      <xdr:colOff>473710</xdr:colOff>
      <xdr:row>173</xdr:row>
      <xdr:rowOff>0</xdr:rowOff>
    </xdr:from>
    <xdr:to>
      <xdr:col>4</xdr:col>
      <xdr:colOff>739140</xdr:colOff>
      <xdr:row>173</xdr:row>
      <xdr:rowOff>525145</xdr:rowOff>
    </xdr:to>
    <xdr:pic>
      <xdr:nvPicPr>
        <xdr:cNvPr id="659" name="Picture 1027" descr="clip_image2400" hidden="1"/>
        <xdr:cNvPicPr>
          <a:picLocks noChangeAspect="1"/>
        </xdr:cNvPicPr>
      </xdr:nvPicPr>
      <xdr:blipFill>
        <a:blip r:embed="rId1"/>
        <a:stretch>
          <a:fillRect/>
        </a:stretch>
      </xdr:blipFill>
      <xdr:spPr>
        <a:xfrm>
          <a:off x="2774950" y="356127050"/>
          <a:ext cx="265430" cy="525145"/>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476250</xdr:rowOff>
    </xdr:to>
    <xdr:pic>
      <xdr:nvPicPr>
        <xdr:cNvPr id="660" name="Picture 1027" descr="clip_image2400" hidden="1"/>
        <xdr:cNvPicPr>
          <a:picLocks noChangeAspect="1"/>
        </xdr:cNvPicPr>
      </xdr:nvPicPr>
      <xdr:blipFill>
        <a:blip r:embed="rId1"/>
        <a:stretch>
          <a:fillRect/>
        </a:stretch>
      </xdr:blipFill>
      <xdr:spPr>
        <a:xfrm>
          <a:off x="2774950" y="356127050"/>
          <a:ext cx="356235" cy="476250"/>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554355</xdr:rowOff>
    </xdr:to>
    <xdr:pic>
      <xdr:nvPicPr>
        <xdr:cNvPr id="661" name="Picture 1027" descr="clip_image2400" hidden="1"/>
        <xdr:cNvPicPr>
          <a:picLocks noChangeAspect="1"/>
        </xdr:cNvPicPr>
      </xdr:nvPicPr>
      <xdr:blipFill>
        <a:blip r:embed="rId1"/>
        <a:stretch>
          <a:fillRect/>
        </a:stretch>
      </xdr:blipFill>
      <xdr:spPr>
        <a:xfrm>
          <a:off x="2774950" y="356127050"/>
          <a:ext cx="356235" cy="554355"/>
        </a:xfrm>
        <a:prstGeom prst="rect">
          <a:avLst/>
        </a:prstGeom>
        <a:noFill/>
        <a:ln w="9525">
          <a:noFill/>
        </a:ln>
      </xdr:spPr>
    </xdr:pic>
    <xdr:clientData/>
  </xdr:twoCellAnchor>
  <xdr:twoCellAnchor editAs="oneCell">
    <xdr:from>
      <xdr:col>4</xdr:col>
      <xdr:colOff>473710</xdr:colOff>
      <xdr:row>173</xdr:row>
      <xdr:rowOff>0</xdr:rowOff>
    </xdr:from>
    <xdr:to>
      <xdr:col>4</xdr:col>
      <xdr:colOff>739140</xdr:colOff>
      <xdr:row>173</xdr:row>
      <xdr:rowOff>525145</xdr:rowOff>
    </xdr:to>
    <xdr:pic>
      <xdr:nvPicPr>
        <xdr:cNvPr id="662" name="Picture 1027" descr="clip_image2400" hidden="1"/>
        <xdr:cNvPicPr>
          <a:picLocks noChangeAspect="1"/>
        </xdr:cNvPicPr>
      </xdr:nvPicPr>
      <xdr:blipFill>
        <a:blip r:embed="rId1"/>
        <a:stretch>
          <a:fillRect/>
        </a:stretch>
      </xdr:blipFill>
      <xdr:spPr>
        <a:xfrm>
          <a:off x="2774950" y="356127050"/>
          <a:ext cx="265430" cy="525145"/>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476250</xdr:rowOff>
    </xdr:to>
    <xdr:pic>
      <xdr:nvPicPr>
        <xdr:cNvPr id="663" name="Picture 1027" descr="clip_image2400" hidden="1"/>
        <xdr:cNvPicPr>
          <a:picLocks noChangeAspect="1"/>
        </xdr:cNvPicPr>
      </xdr:nvPicPr>
      <xdr:blipFill>
        <a:blip r:embed="rId1"/>
        <a:stretch>
          <a:fillRect/>
        </a:stretch>
      </xdr:blipFill>
      <xdr:spPr>
        <a:xfrm>
          <a:off x="2774950" y="356127050"/>
          <a:ext cx="356235" cy="476250"/>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554355</xdr:rowOff>
    </xdr:to>
    <xdr:pic>
      <xdr:nvPicPr>
        <xdr:cNvPr id="664" name="Picture 1027" descr="clip_image2400" hidden="1"/>
        <xdr:cNvPicPr>
          <a:picLocks noChangeAspect="1"/>
        </xdr:cNvPicPr>
      </xdr:nvPicPr>
      <xdr:blipFill>
        <a:blip r:embed="rId1"/>
        <a:stretch>
          <a:fillRect/>
        </a:stretch>
      </xdr:blipFill>
      <xdr:spPr>
        <a:xfrm>
          <a:off x="2774950" y="356127050"/>
          <a:ext cx="356235" cy="554355"/>
        </a:xfrm>
        <a:prstGeom prst="rect">
          <a:avLst/>
        </a:prstGeom>
        <a:noFill/>
        <a:ln w="9525">
          <a:noFill/>
        </a:ln>
      </xdr:spPr>
    </xdr:pic>
    <xdr:clientData/>
  </xdr:twoCellAnchor>
  <xdr:twoCellAnchor editAs="oneCell">
    <xdr:from>
      <xdr:col>4</xdr:col>
      <xdr:colOff>473710</xdr:colOff>
      <xdr:row>173</xdr:row>
      <xdr:rowOff>0</xdr:rowOff>
    </xdr:from>
    <xdr:to>
      <xdr:col>4</xdr:col>
      <xdr:colOff>739140</xdr:colOff>
      <xdr:row>173</xdr:row>
      <xdr:rowOff>525145</xdr:rowOff>
    </xdr:to>
    <xdr:pic>
      <xdr:nvPicPr>
        <xdr:cNvPr id="665" name="Picture 1027" descr="clip_image2400" hidden="1"/>
        <xdr:cNvPicPr>
          <a:picLocks noChangeAspect="1"/>
        </xdr:cNvPicPr>
      </xdr:nvPicPr>
      <xdr:blipFill>
        <a:blip r:embed="rId1"/>
        <a:stretch>
          <a:fillRect/>
        </a:stretch>
      </xdr:blipFill>
      <xdr:spPr>
        <a:xfrm>
          <a:off x="2774950" y="356127050"/>
          <a:ext cx="265430" cy="525145"/>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476250</xdr:rowOff>
    </xdr:to>
    <xdr:pic>
      <xdr:nvPicPr>
        <xdr:cNvPr id="666" name="Picture 1027" descr="clip_image2400" hidden="1"/>
        <xdr:cNvPicPr>
          <a:picLocks noChangeAspect="1"/>
        </xdr:cNvPicPr>
      </xdr:nvPicPr>
      <xdr:blipFill>
        <a:blip r:embed="rId1"/>
        <a:stretch>
          <a:fillRect/>
        </a:stretch>
      </xdr:blipFill>
      <xdr:spPr>
        <a:xfrm>
          <a:off x="2774950" y="356127050"/>
          <a:ext cx="356235" cy="476250"/>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554355</xdr:rowOff>
    </xdr:to>
    <xdr:pic>
      <xdr:nvPicPr>
        <xdr:cNvPr id="667" name="Picture 1027" descr="clip_image2400" hidden="1"/>
        <xdr:cNvPicPr>
          <a:picLocks noChangeAspect="1"/>
        </xdr:cNvPicPr>
      </xdr:nvPicPr>
      <xdr:blipFill>
        <a:blip r:embed="rId1"/>
        <a:stretch>
          <a:fillRect/>
        </a:stretch>
      </xdr:blipFill>
      <xdr:spPr>
        <a:xfrm>
          <a:off x="2774950" y="356127050"/>
          <a:ext cx="356235" cy="554355"/>
        </a:xfrm>
        <a:prstGeom prst="rect">
          <a:avLst/>
        </a:prstGeom>
        <a:noFill/>
        <a:ln w="9525">
          <a:noFill/>
        </a:ln>
      </xdr:spPr>
    </xdr:pic>
    <xdr:clientData/>
  </xdr:twoCellAnchor>
  <xdr:twoCellAnchor editAs="oneCell">
    <xdr:from>
      <xdr:col>4</xdr:col>
      <xdr:colOff>473710</xdr:colOff>
      <xdr:row>173</xdr:row>
      <xdr:rowOff>0</xdr:rowOff>
    </xdr:from>
    <xdr:to>
      <xdr:col>4</xdr:col>
      <xdr:colOff>739140</xdr:colOff>
      <xdr:row>173</xdr:row>
      <xdr:rowOff>525145</xdr:rowOff>
    </xdr:to>
    <xdr:pic>
      <xdr:nvPicPr>
        <xdr:cNvPr id="668" name="Picture 1027" descr="clip_image2400" hidden="1"/>
        <xdr:cNvPicPr>
          <a:picLocks noChangeAspect="1"/>
        </xdr:cNvPicPr>
      </xdr:nvPicPr>
      <xdr:blipFill>
        <a:blip r:embed="rId1"/>
        <a:stretch>
          <a:fillRect/>
        </a:stretch>
      </xdr:blipFill>
      <xdr:spPr>
        <a:xfrm>
          <a:off x="2774950" y="356127050"/>
          <a:ext cx="265430" cy="525145"/>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476250</xdr:rowOff>
    </xdr:to>
    <xdr:pic>
      <xdr:nvPicPr>
        <xdr:cNvPr id="669" name="Picture 1027" descr="clip_image2400" hidden="1"/>
        <xdr:cNvPicPr>
          <a:picLocks noChangeAspect="1"/>
        </xdr:cNvPicPr>
      </xdr:nvPicPr>
      <xdr:blipFill>
        <a:blip r:embed="rId1"/>
        <a:stretch>
          <a:fillRect/>
        </a:stretch>
      </xdr:blipFill>
      <xdr:spPr>
        <a:xfrm>
          <a:off x="2774950" y="356127050"/>
          <a:ext cx="356235" cy="476250"/>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554355</xdr:rowOff>
    </xdr:to>
    <xdr:pic>
      <xdr:nvPicPr>
        <xdr:cNvPr id="670" name="Picture 1027" descr="clip_image2400" hidden="1"/>
        <xdr:cNvPicPr>
          <a:picLocks noChangeAspect="1"/>
        </xdr:cNvPicPr>
      </xdr:nvPicPr>
      <xdr:blipFill>
        <a:blip r:embed="rId1"/>
        <a:stretch>
          <a:fillRect/>
        </a:stretch>
      </xdr:blipFill>
      <xdr:spPr>
        <a:xfrm>
          <a:off x="2774950" y="356127050"/>
          <a:ext cx="356235" cy="554355"/>
        </a:xfrm>
        <a:prstGeom prst="rect">
          <a:avLst/>
        </a:prstGeom>
        <a:noFill/>
        <a:ln w="9525">
          <a:noFill/>
        </a:ln>
      </xdr:spPr>
    </xdr:pic>
    <xdr:clientData/>
  </xdr:twoCellAnchor>
  <xdr:twoCellAnchor editAs="oneCell">
    <xdr:from>
      <xdr:col>4</xdr:col>
      <xdr:colOff>473710</xdr:colOff>
      <xdr:row>173</xdr:row>
      <xdr:rowOff>0</xdr:rowOff>
    </xdr:from>
    <xdr:to>
      <xdr:col>4</xdr:col>
      <xdr:colOff>739140</xdr:colOff>
      <xdr:row>173</xdr:row>
      <xdr:rowOff>525145</xdr:rowOff>
    </xdr:to>
    <xdr:pic>
      <xdr:nvPicPr>
        <xdr:cNvPr id="671" name="Picture 1027" descr="clip_image2400" hidden="1"/>
        <xdr:cNvPicPr>
          <a:picLocks noChangeAspect="1"/>
        </xdr:cNvPicPr>
      </xdr:nvPicPr>
      <xdr:blipFill>
        <a:blip r:embed="rId1"/>
        <a:stretch>
          <a:fillRect/>
        </a:stretch>
      </xdr:blipFill>
      <xdr:spPr>
        <a:xfrm>
          <a:off x="2774950" y="356127050"/>
          <a:ext cx="265430" cy="525145"/>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476250</xdr:rowOff>
    </xdr:to>
    <xdr:pic>
      <xdr:nvPicPr>
        <xdr:cNvPr id="672" name="Picture 1027" descr="clip_image2400" hidden="1"/>
        <xdr:cNvPicPr>
          <a:picLocks noChangeAspect="1"/>
        </xdr:cNvPicPr>
      </xdr:nvPicPr>
      <xdr:blipFill>
        <a:blip r:embed="rId1"/>
        <a:stretch>
          <a:fillRect/>
        </a:stretch>
      </xdr:blipFill>
      <xdr:spPr>
        <a:xfrm>
          <a:off x="2774950" y="356127050"/>
          <a:ext cx="356235" cy="476250"/>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554355</xdr:rowOff>
    </xdr:to>
    <xdr:pic>
      <xdr:nvPicPr>
        <xdr:cNvPr id="673" name="Picture 1027" descr="clip_image2400" hidden="1"/>
        <xdr:cNvPicPr>
          <a:picLocks noChangeAspect="1"/>
        </xdr:cNvPicPr>
      </xdr:nvPicPr>
      <xdr:blipFill>
        <a:blip r:embed="rId1"/>
        <a:stretch>
          <a:fillRect/>
        </a:stretch>
      </xdr:blipFill>
      <xdr:spPr>
        <a:xfrm>
          <a:off x="2774950" y="356127050"/>
          <a:ext cx="356235" cy="55435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674"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5</xdr:col>
      <xdr:colOff>0</xdr:colOff>
      <xdr:row>173</xdr:row>
      <xdr:rowOff>518795</xdr:rowOff>
    </xdr:to>
    <xdr:pic>
      <xdr:nvPicPr>
        <xdr:cNvPr id="675" name="Picture 1027" descr="clip_image2400" hidden="1"/>
        <xdr:cNvPicPr>
          <a:picLocks noChangeAspect="1"/>
        </xdr:cNvPicPr>
      </xdr:nvPicPr>
      <xdr:blipFill>
        <a:blip r:embed="rId1" cstate="print"/>
        <a:stretch>
          <a:fillRect/>
        </a:stretch>
      </xdr:blipFill>
      <xdr:spPr>
        <a:xfrm>
          <a:off x="2774950" y="356127050"/>
          <a:ext cx="426720" cy="518795"/>
        </a:xfrm>
        <a:prstGeom prst="rect">
          <a:avLst/>
        </a:prstGeom>
        <a:noFill/>
        <a:ln w="9525">
          <a:noFill/>
        </a:ln>
      </xdr:spPr>
    </xdr:pic>
    <xdr:clientData/>
  </xdr:twoCellAnchor>
  <xdr:twoCellAnchor editAs="oneCell">
    <xdr:from>
      <xdr:col>4</xdr:col>
      <xdr:colOff>473710</xdr:colOff>
      <xdr:row>173</xdr:row>
      <xdr:rowOff>0</xdr:rowOff>
    </xdr:from>
    <xdr:to>
      <xdr:col>5</xdr:col>
      <xdr:colOff>0</xdr:colOff>
      <xdr:row>173</xdr:row>
      <xdr:rowOff>610235</xdr:rowOff>
    </xdr:to>
    <xdr:pic>
      <xdr:nvPicPr>
        <xdr:cNvPr id="676" name="Picture 1027" descr="clip_image2400" hidden="1"/>
        <xdr:cNvPicPr>
          <a:picLocks noChangeAspect="1"/>
        </xdr:cNvPicPr>
      </xdr:nvPicPr>
      <xdr:blipFill>
        <a:blip r:embed="rId1" cstate="print"/>
        <a:stretch>
          <a:fillRect/>
        </a:stretch>
      </xdr:blipFill>
      <xdr:spPr>
        <a:xfrm>
          <a:off x="2774950" y="356127050"/>
          <a:ext cx="42672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677"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5</xdr:col>
      <xdr:colOff>0</xdr:colOff>
      <xdr:row>173</xdr:row>
      <xdr:rowOff>518795</xdr:rowOff>
    </xdr:to>
    <xdr:pic>
      <xdr:nvPicPr>
        <xdr:cNvPr id="678" name="Picture 1027" descr="clip_image2400" hidden="1"/>
        <xdr:cNvPicPr>
          <a:picLocks noChangeAspect="1"/>
        </xdr:cNvPicPr>
      </xdr:nvPicPr>
      <xdr:blipFill>
        <a:blip r:embed="rId1" cstate="print"/>
        <a:stretch>
          <a:fillRect/>
        </a:stretch>
      </xdr:blipFill>
      <xdr:spPr>
        <a:xfrm>
          <a:off x="2774950" y="356127050"/>
          <a:ext cx="426720" cy="518795"/>
        </a:xfrm>
        <a:prstGeom prst="rect">
          <a:avLst/>
        </a:prstGeom>
        <a:noFill/>
        <a:ln w="9525">
          <a:noFill/>
        </a:ln>
      </xdr:spPr>
    </xdr:pic>
    <xdr:clientData/>
  </xdr:twoCellAnchor>
  <xdr:twoCellAnchor editAs="oneCell">
    <xdr:from>
      <xdr:col>4</xdr:col>
      <xdr:colOff>473710</xdr:colOff>
      <xdr:row>173</xdr:row>
      <xdr:rowOff>0</xdr:rowOff>
    </xdr:from>
    <xdr:to>
      <xdr:col>5</xdr:col>
      <xdr:colOff>0</xdr:colOff>
      <xdr:row>173</xdr:row>
      <xdr:rowOff>610235</xdr:rowOff>
    </xdr:to>
    <xdr:pic>
      <xdr:nvPicPr>
        <xdr:cNvPr id="679" name="Picture 1027" descr="clip_image2400" hidden="1"/>
        <xdr:cNvPicPr>
          <a:picLocks noChangeAspect="1"/>
        </xdr:cNvPicPr>
      </xdr:nvPicPr>
      <xdr:blipFill>
        <a:blip r:embed="rId1" cstate="print"/>
        <a:stretch>
          <a:fillRect/>
        </a:stretch>
      </xdr:blipFill>
      <xdr:spPr>
        <a:xfrm>
          <a:off x="2774950" y="356127050"/>
          <a:ext cx="42672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680"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5</xdr:col>
      <xdr:colOff>0</xdr:colOff>
      <xdr:row>173</xdr:row>
      <xdr:rowOff>518795</xdr:rowOff>
    </xdr:to>
    <xdr:pic>
      <xdr:nvPicPr>
        <xdr:cNvPr id="681" name="Picture 1027" descr="clip_image2400" hidden="1"/>
        <xdr:cNvPicPr>
          <a:picLocks noChangeAspect="1"/>
        </xdr:cNvPicPr>
      </xdr:nvPicPr>
      <xdr:blipFill>
        <a:blip r:embed="rId1" cstate="print"/>
        <a:stretch>
          <a:fillRect/>
        </a:stretch>
      </xdr:blipFill>
      <xdr:spPr>
        <a:xfrm>
          <a:off x="2774950" y="356127050"/>
          <a:ext cx="426720" cy="518795"/>
        </a:xfrm>
        <a:prstGeom prst="rect">
          <a:avLst/>
        </a:prstGeom>
        <a:noFill/>
        <a:ln w="9525">
          <a:noFill/>
        </a:ln>
      </xdr:spPr>
    </xdr:pic>
    <xdr:clientData/>
  </xdr:twoCellAnchor>
  <xdr:twoCellAnchor editAs="oneCell">
    <xdr:from>
      <xdr:col>4</xdr:col>
      <xdr:colOff>473710</xdr:colOff>
      <xdr:row>173</xdr:row>
      <xdr:rowOff>0</xdr:rowOff>
    </xdr:from>
    <xdr:to>
      <xdr:col>5</xdr:col>
      <xdr:colOff>0</xdr:colOff>
      <xdr:row>173</xdr:row>
      <xdr:rowOff>610235</xdr:rowOff>
    </xdr:to>
    <xdr:pic>
      <xdr:nvPicPr>
        <xdr:cNvPr id="682" name="Picture 1027" descr="clip_image2400" hidden="1"/>
        <xdr:cNvPicPr>
          <a:picLocks noChangeAspect="1"/>
        </xdr:cNvPicPr>
      </xdr:nvPicPr>
      <xdr:blipFill>
        <a:blip r:embed="rId1" cstate="print"/>
        <a:stretch>
          <a:fillRect/>
        </a:stretch>
      </xdr:blipFill>
      <xdr:spPr>
        <a:xfrm>
          <a:off x="2774950" y="356127050"/>
          <a:ext cx="42672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683"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5</xdr:col>
      <xdr:colOff>0</xdr:colOff>
      <xdr:row>173</xdr:row>
      <xdr:rowOff>518795</xdr:rowOff>
    </xdr:to>
    <xdr:pic>
      <xdr:nvPicPr>
        <xdr:cNvPr id="684" name="Picture 1027" descr="clip_image2400" hidden="1"/>
        <xdr:cNvPicPr>
          <a:picLocks noChangeAspect="1"/>
        </xdr:cNvPicPr>
      </xdr:nvPicPr>
      <xdr:blipFill>
        <a:blip r:embed="rId1" cstate="print"/>
        <a:stretch>
          <a:fillRect/>
        </a:stretch>
      </xdr:blipFill>
      <xdr:spPr>
        <a:xfrm>
          <a:off x="2774950" y="356127050"/>
          <a:ext cx="426720" cy="518795"/>
        </a:xfrm>
        <a:prstGeom prst="rect">
          <a:avLst/>
        </a:prstGeom>
        <a:noFill/>
        <a:ln w="9525">
          <a:noFill/>
        </a:ln>
      </xdr:spPr>
    </xdr:pic>
    <xdr:clientData/>
  </xdr:twoCellAnchor>
  <xdr:twoCellAnchor editAs="oneCell">
    <xdr:from>
      <xdr:col>4</xdr:col>
      <xdr:colOff>473710</xdr:colOff>
      <xdr:row>173</xdr:row>
      <xdr:rowOff>0</xdr:rowOff>
    </xdr:from>
    <xdr:to>
      <xdr:col>5</xdr:col>
      <xdr:colOff>0</xdr:colOff>
      <xdr:row>173</xdr:row>
      <xdr:rowOff>610235</xdr:rowOff>
    </xdr:to>
    <xdr:pic>
      <xdr:nvPicPr>
        <xdr:cNvPr id="685" name="Picture 1027" descr="clip_image2400" hidden="1"/>
        <xdr:cNvPicPr>
          <a:picLocks noChangeAspect="1"/>
        </xdr:cNvPicPr>
      </xdr:nvPicPr>
      <xdr:blipFill>
        <a:blip r:embed="rId1" cstate="print"/>
        <a:stretch>
          <a:fillRect/>
        </a:stretch>
      </xdr:blipFill>
      <xdr:spPr>
        <a:xfrm>
          <a:off x="2774950" y="356127050"/>
          <a:ext cx="42672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686"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5</xdr:col>
      <xdr:colOff>0</xdr:colOff>
      <xdr:row>173</xdr:row>
      <xdr:rowOff>518795</xdr:rowOff>
    </xdr:to>
    <xdr:pic>
      <xdr:nvPicPr>
        <xdr:cNvPr id="687" name="Picture 1027" descr="clip_image2400" hidden="1"/>
        <xdr:cNvPicPr>
          <a:picLocks noChangeAspect="1"/>
        </xdr:cNvPicPr>
      </xdr:nvPicPr>
      <xdr:blipFill>
        <a:blip r:embed="rId1" cstate="print"/>
        <a:stretch>
          <a:fillRect/>
        </a:stretch>
      </xdr:blipFill>
      <xdr:spPr>
        <a:xfrm>
          <a:off x="2774950" y="356127050"/>
          <a:ext cx="426720" cy="518795"/>
        </a:xfrm>
        <a:prstGeom prst="rect">
          <a:avLst/>
        </a:prstGeom>
        <a:noFill/>
        <a:ln w="9525">
          <a:noFill/>
        </a:ln>
      </xdr:spPr>
    </xdr:pic>
    <xdr:clientData/>
  </xdr:twoCellAnchor>
  <xdr:twoCellAnchor editAs="oneCell">
    <xdr:from>
      <xdr:col>4</xdr:col>
      <xdr:colOff>473710</xdr:colOff>
      <xdr:row>173</xdr:row>
      <xdr:rowOff>0</xdr:rowOff>
    </xdr:from>
    <xdr:to>
      <xdr:col>5</xdr:col>
      <xdr:colOff>0</xdr:colOff>
      <xdr:row>173</xdr:row>
      <xdr:rowOff>609600</xdr:rowOff>
    </xdr:to>
    <xdr:pic>
      <xdr:nvPicPr>
        <xdr:cNvPr id="688" name="Picture 1027" descr="clip_image2400" hidden="1"/>
        <xdr:cNvPicPr>
          <a:picLocks noChangeAspect="1"/>
        </xdr:cNvPicPr>
      </xdr:nvPicPr>
      <xdr:blipFill>
        <a:blip r:embed="rId1" cstate="print"/>
        <a:stretch>
          <a:fillRect/>
        </a:stretch>
      </xdr:blipFill>
      <xdr:spPr>
        <a:xfrm>
          <a:off x="2774950" y="356127050"/>
          <a:ext cx="42672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689"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5</xdr:col>
      <xdr:colOff>0</xdr:colOff>
      <xdr:row>173</xdr:row>
      <xdr:rowOff>518795</xdr:rowOff>
    </xdr:to>
    <xdr:pic>
      <xdr:nvPicPr>
        <xdr:cNvPr id="690" name="Picture 1027" descr="clip_image2400" hidden="1"/>
        <xdr:cNvPicPr>
          <a:picLocks noChangeAspect="1"/>
        </xdr:cNvPicPr>
      </xdr:nvPicPr>
      <xdr:blipFill>
        <a:blip r:embed="rId1" cstate="print"/>
        <a:stretch>
          <a:fillRect/>
        </a:stretch>
      </xdr:blipFill>
      <xdr:spPr>
        <a:xfrm>
          <a:off x="2774950" y="356127050"/>
          <a:ext cx="426720" cy="518795"/>
        </a:xfrm>
        <a:prstGeom prst="rect">
          <a:avLst/>
        </a:prstGeom>
        <a:noFill/>
        <a:ln w="9525">
          <a:noFill/>
        </a:ln>
      </xdr:spPr>
    </xdr:pic>
    <xdr:clientData/>
  </xdr:twoCellAnchor>
  <xdr:twoCellAnchor editAs="oneCell">
    <xdr:from>
      <xdr:col>4</xdr:col>
      <xdr:colOff>473710</xdr:colOff>
      <xdr:row>173</xdr:row>
      <xdr:rowOff>0</xdr:rowOff>
    </xdr:from>
    <xdr:to>
      <xdr:col>5</xdr:col>
      <xdr:colOff>0</xdr:colOff>
      <xdr:row>173</xdr:row>
      <xdr:rowOff>609600</xdr:rowOff>
    </xdr:to>
    <xdr:pic>
      <xdr:nvPicPr>
        <xdr:cNvPr id="691" name="Picture 1027" descr="clip_image2400" hidden="1"/>
        <xdr:cNvPicPr>
          <a:picLocks noChangeAspect="1"/>
        </xdr:cNvPicPr>
      </xdr:nvPicPr>
      <xdr:blipFill>
        <a:blip r:embed="rId1" cstate="print"/>
        <a:stretch>
          <a:fillRect/>
        </a:stretch>
      </xdr:blipFill>
      <xdr:spPr>
        <a:xfrm>
          <a:off x="2774950" y="356127050"/>
          <a:ext cx="42672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692"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5</xdr:col>
      <xdr:colOff>0</xdr:colOff>
      <xdr:row>173</xdr:row>
      <xdr:rowOff>518795</xdr:rowOff>
    </xdr:to>
    <xdr:pic>
      <xdr:nvPicPr>
        <xdr:cNvPr id="693" name="Picture 1027" descr="clip_image2400" hidden="1"/>
        <xdr:cNvPicPr>
          <a:picLocks noChangeAspect="1"/>
        </xdr:cNvPicPr>
      </xdr:nvPicPr>
      <xdr:blipFill>
        <a:blip r:embed="rId1" cstate="print"/>
        <a:stretch>
          <a:fillRect/>
        </a:stretch>
      </xdr:blipFill>
      <xdr:spPr>
        <a:xfrm>
          <a:off x="2774950" y="356127050"/>
          <a:ext cx="426720" cy="518795"/>
        </a:xfrm>
        <a:prstGeom prst="rect">
          <a:avLst/>
        </a:prstGeom>
        <a:noFill/>
        <a:ln w="9525">
          <a:noFill/>
        </a:ln>
      </xdr:spPr>
    </xdr:pic>
    <xdr:clientData/>
  </xdr:twoCellAnchor>
  <xdr:twoCellAnchor editAs="oneCell">
    <xdr:from>
      <xdr:col>4</xdr:col>
      <xdr:colOff>473710</xdr:colOff>
      <xdr:row>173</xdr:row>
      <xdr:rowOff>0</xdr:rowOff>
    </xdr:from>
    <xdr:to>
      <xdr:col>5</xdr:col>
      <xdr:colOff>0</xdr:colOff>
      <xdr:row>173</xdr:row>
      <xdr:rowOff>609600</xdr:rowOff>
    </xdr:to>
    <xdr:pic>
      <xdr:nvPicPr>
        <xdr:cNvPr id="694" name="Picture 1027" descr="clip_image2400" hidden="1"/>
        <xdr:cNvPicPr>
          <a:picLocks noChangeAspect="1"/>
        </xdr:cNvPicPr>
      </xdr:nvPicPr>
      <xdr:blipFill>
        <a:blip r:embed="rId1" cstate="print"/>
        <a:stretch>
          <a:fillRect/>
        </a:stretch>
      </xdr:blipFill>
      <xdr:spPr>
        <a:xfrm>
          <a:off x="2774950" y="356127050"/>
          <a:ext cx="42672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695"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5</xdr:col>
      <xdr:colOff>0</xdr:colOff>
      <xdr:row>173</xdr:row>
      <xdr:rowOff>518795</xdr:rowOff>
    </xdr:to>
    <xdr:pic>
      <xdr:nvPicPr>
        <xdr:cNvPr id="696" name="Picture 1027" descr="clip_image2400" hidden="1"/>
        <xdr:cNvPicPr>
          <a:picLocks noChangeAspect="1"/>
        </xdr:cNvPicPr>
      </xdr:nvPicPr>
      <xdr:blipFill>
        <a:blip r:embed="rId1" cstate="print"/>
        <a:stretch>
          <a:fillRect/>
        </a:stretch>
      </xdr:blipFill>
      <xdr:spPr>
        <a:xfrm>
          <a:off x="2774950" y="356127050"/>
          <a:ext cx="426720" cy="518795"/>
        </a:xfrm>
        <a:prstGeom prst="rect">
          <a:avLst/>
        </a:prstGeom>
        <a:noFill/>
        <a:ln w="9525">
          <a:noFill/>
        </a:ln>
      </xdr:spPr>
    </xdr:pic>
    <xdr:clientData/>
  </xdr:twoCellAnchor>
  <xdr:twoCellAnchor editAs="oneCell">
    <xdr:from>
      <xdr:col>4</xdr:col>
      <xdr:colOff>473710</xdr:colOff>
      <xdr:row>173</xdr:row>
      <xdr:rowOff>0</xdr:rowOff>
    </xdr:from>
    <xdr:to>
      <xdr:col>5</xdr:col>
      <xdr:colOff>0</xdr:colOff>
      <xdr:row>173</xdr:row>
      <xdr:rowOff>609600</xdr:rowOff>
    </xdr:to>
    <xdr:pic>
      <xdr:nvPicPr>
        <xdr:cNvPr id="697" name="Picture 1027" descr="clip_image2400" hidden="1"/>
        <xdr:cNvPicPr>
          <a:picLocks noChangeAspect="1"/>
        </xdr:cNvPicPr>
      </xdr:nvPicPr>
      <xdr:blipFill>
        <a:blip r:embed="rId1" cstate="print"/>
        <a:stretch>
          <a:fillRect/>
        </a:stretch>
      </xdr:blipFill>
      <xdr:spPr>
        <a:xfrm>
          <a:off x="2774950" y="356127050"/>
          <a:ext cx="42672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698"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5</xdr:col>
      <xdr:colOff>0</xdr:colOff>
      <xdr:row>173</xdr:row>
      <xdr:rowOff>518795</xdr:rowOff>
    </xdr:to>
    <xdr:pic>
      <xdr:nvPicPr>
        <xdr:cNvPr id="699" name="Picture 1027" descr="clip_image2400" hidden="1"/>
        <xdr:cNvPicPr>
          <a:picLocks noChangeAspect="1"/>
        </xdr:cNvPicPr>
      </xdr:nvPicPr>
      <xdr:blipFill>
        <a:blip r:embed="rId1" cstate="print"/>
        <a:stretch>
          <a:fillRect/>
        </a:stretch>
      </xdr:blipFill>
      <xdr:spPr>
        <a:xfrm>
          <a:off x="2774950" y="356127050"/>
          <a:ext cx="426720" cy="518795"/>
        </a:xfrm>
        <a:prstGeom prst="rect">
          <a:avLst/>
        </a:prstGeom>
        <a:noFill/>
        <a:ln w="9525">
          <a:noFill/>
        </a:ln>
      </xdr:spPr>
    </xdr:pic>
    <xdr:clientData/>
  </xdr:twoCellAnchor>
  <xdr:twoCellAnchor editAs="oneCell">
    <xdr:from>
      <xdr:col>4</xdr:col>
      <xdr:colOff>473710</xdr:colOff>
      <xdr:row>173</xdr:row>
      <xdr:rowOff>0</xdr:rowOff>
    </xdr:from>
    <xdr:to>
      <xdr:col>5</xdr:col>
      <xdr:colOff>0</xdr:colOff>
      <xdr:row>173</xdr:row>
      <xdr:rowOff>609600</xdr:rowOff>
    </xdr:to>
    <xdr:pic>
      <xdr:nvPicPr>
        <xdr:cNvPr id="700" name="Picture 1027" descr="clip_image2400" hidden="1"/>
        <xdr:cNvPicPr>
          <a:picLocks noChangeAspect="1"/>
        </xdr:cNvPicPr>
      </xdr:nvPicPr>
      <xdr:blipFill>
        <a:blip r:embed="rId1" cstate="print"/>
        <a:stretch>
          <a:fillRect/>
        </a:stretch>
      </xdr:blipFill>
      <xdr:spPr>
        <a:xfrm>
          <a:off x="2774950" y="356127050"/>
          <a:ext cx="42672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701"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5</xdr:col>
      <xdr:colOff>0</xdr:colOff>
      <xdr:row>173</xdr:row>
      <xdr:rowOff>518795</xdr:rowOff>
    </xdr:to>
    <xdr:pic>
      <xdr:nvPicPr>
        <xdr:cNvPr id="702" name="Picture 1027" descr="clip_image2400" hidden="1"/>
        <xdr:cNvPicPr>
          <a:picLocks noChangeAspect="1"/>
        </xdr:cNvPicPr>
      </xdr:nvPicPr>
      <xdr:blipFill>
        <a:blip r:embed="rId1" cstate="print"/>
        <a:stretch>
          <a:fillRect/>
        </a:stretch>
      </xdr:blipFill>
      <xdr:spPr>
        <a:xfrm>
          <a:off x="2774950" y="356127050"/>
          <a:ext cx="426720" cy="518795"/>
        </a:xfrm>
        <a:prstGeom prst="rect">
          <a:avLst/>
        </a:prstGeom>
        <a:noFill/>
        <a:ln w="9525">
          <a:noFill/>
        </a:ln>
      </xdr:spPr>
    </xdr:pic>
    <xdr:clientData/>
  </xdr:twoCellAnchor>
  <xdr:twoCellAnchor editAs="oneCell">
    <xdr:from>
      <xdr:col>4</xdr:col>
      <xdr:colOff>473710</xdr:colOff>
      <xdr:row>173</xdr:row>
      <xdr:rowOff>0</xdr:rowOff>
    </xdr:from>
    <xdr:to>
      <xdr:col>5</xdr:col>
      <xdr:colOff>0</xdr:colOff>
      <xdr:row>173</xdr:row>
      <xdr:rowOff>609600</xdr:rowOff>
    </xdr:to>
    <xdr:pic>
      <xdr:nvPicPr>
        <xdr:cNvPr id="703" name="Picture 1027" descr="clip_image2400" hidden="1"/>
        <xdr:cNvPicPr>
          <a:picLocks noChangeAspect="1"/>
        </xdr:cNvPicPr>
      </xdr:nvPicPr>
      <xdr:blipFill>
        <a:blip r:embed="rId1" cstate="print"/>
        <a:stretch>
          <a:fillRect/>
        </a:stretch>
      </xdr:blipFill>
      <xdr:spPr>
        <a:xfrm>
          <a:off x="2774950" y="356127050"/>
          <a:ext cx="42672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704"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5</xdr:col>
      <xdr:colOff>0</xdr:colOff>
      <xdr:row>173</xdr:row>
      <xdr:rowOff>518795</xdr:rowOff>
    </xdr:to>
    <xdr:pic>
      <xdr:nvPicPr>
        <xdr:cNvPr id="705" name="Picture 1027" descr="clip_image2400" hidden="1"/>
        <xdr:cNvPicPr>
          <a:picLocks noChangeAspect="1"/>
        </xdr:cNvPicPr>
      </xdr:nvPicPr>
      <xdr:blipFill>
        <a:blip r:embed="rId1" cstate="print"/>
        <a:stretch>
          <a:fillRect/>
        </a:stretch>
      </xdr:blipFill>
      <xdr:spPr>
        <a:xfrm>
          <a:off x="2774950" y="356127050"/>
          <a:ext cx="426720" cy="518795"/>
        </a:xfrm>
        <a:prstGeom prst="rect">
          <a:avLst/>
        </a:prstGeom>
        <a:noFill/>
        <a:ln w="9525">
          <a:noFill/>
        </a:ln>
      </xdr:spPr>
    </xdr:pic>
    <xdr:clientData/>
  </xdr:twoCellAnchor>
  <xdr:twoCellAnchor editAs="oneCell">
    <xdr:from>
      <xdr:col>4</xdr:col>
      <xdr:colOff>473710</xdr:colOff>
      <xdr:row>173</xdr:row>
      <xdr:rowOff>0</xdr:rowOff>
    </xdr:from>
    <xdr:to>
      <xdr:col>5</xdr:col>
      <xdr:colOff>0</xdr:colOff>
      <xdr:row>173</xdr:row>
      <xdr:rowOff>609600</xdr:rowOff>
    </xdr:to>
    <xdr:pic>
      <xdr:nvPicPr>
        <xdr:cNvPr id="706" name="Picture 1027" descr="clip_image2400" hidden="1"/>
        <xdr:cNvPicPr>
          <a:picLocks noChangeAspect="1"/>
        </xdr:cNvPicPr>
      </xdr:nvPicPr>
      <xdr:blipFill>
        <a:blip r:embed="rId1" cstate="print"/>
        <a:stretch>
          <a:fillRect/>
        </a:stretch>
      </xdr:blipFill>
      <xdr:spPr>
        <a:xfrm>
          <a:off x="2774950" y="356127050"/>
          <a:ext cx="42672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707"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5</xdr:col>
      <xdr:colOff>0</xdr:colOff>
      <xdr:row>173</xdr:row>
      <xdr:rowOff>518795</xdr:rowOff>
    </xdr:to>
    <xdr:pic>
      <xdr:nvPicPr>
        <xdr:cNvPr id="708" name="Picture 1027" descr="clip_image2400" hidden="1"/>
        <xdr:cNvPicPr>
          <a:picLocks noChangeAspect="1"/>
        </xdr:cNvPicPr>
      </xdr:nvPicPr>
      <xdr:blipFill>
        <a:blip r:embed="rId1" cstate="print"/>
        <a:stretch>
          <a:fillRect/>
        </a:stretch>
      </xdr:blipFill>
      <xdr:spPr>
        <a:xfrm>
          <a:off x="2774950" y="356127050"/>
          <a:ext cx="426720" cy="518795"/>
        </a:xfrm>
        <a:prstGeom prst="rect">
          <a:avLst/>
        </a:prstGeom>
        <a:noFill/>
        <a:ln w="9525">
          <a:noFill/>
        </a:ln>
      </xdr:spPr>
    </xdr:pic>
    <xdr:clientData/>
  </xdr:twoCellAnchor>
  <xdr:twoCellAnchor editAs="oneCell">
    <xdr:from>
      <xdr:col>4</xdr:col>
      <xdr:colOff>473710</xdr:colOff>
      <xdr:row>173</xdr:row>
      <xdr:rowOff>0</xdr:rowOff>
    </xdr:from>
    <xdr:to>
      <xdr:col>5</xdr:col>
      <xdr:colOff>0</xdr:colOff>
      <xdr:row>173</xdr:row>
      <xdr:rowOff>609600</xdr:rowOff>
    </xdr:to>
    <xdr:pic>
      <xdr:nvPicPr>
        <xdr:cNvPr id="709" name="Picture 1027" descr="clip_image2400" hidden="1"/>
        <xdr:cNvPicPr>
          <a:picLocks noChangeAspect="1"/>
        </xdr:cNvPicPr>
      </xdr:nvPicPr>
      <xdr:blipFill>
        <a:blip r:embed="rId1" cstate="print"/>
        <a:stretch>
          <a:fillRect/>
        </a:stretch>
      </xdr:blipFill>
      <xdr:spPr>
        <a:xfrm>
          <a:off x="2774950" y="356127050"/>
          <a:ext cx="42672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710"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5</xdr:col>
      <xdr:colOff>0</xdr:colOff>
      <xdr:row>173</xdr:row>
      <xdr:rowOff>518795</xdr:rowOff>
    </xdr:to>
    <xdr:pic>
      <xdr:nvPicPr>
        <xdr:cNvPr id="711" name="Picture 1027" descr="clip_image2400" hidden="1"/>
        <xdr:cNvPicPr>
          <a:picLocks noChangeAspect="1"/>
        </xdr:cNvPicPr>
      </xdr:nvPicPr>
      <xdr:blipFill>
        <a:blip r:embed="rId1" cstate="print"/>
        <a:stretch>
          <a:fillRect/>
        </a:stretch>
      </xdr:blipFill>
      <xdr:spPr>
        <a:xfrm>
          <a:off x="2774950" y="356127050"/>
          <a:ext cx="426720" cy="518795"/>
        </a:xfrm>
        <a:prstGeom prst="rect">
          <a:avLst/>
        </a:prstGeom>
        <a:noFill/>
        <a:ln w="9525">
          <a:noFill/>
        </a:ln>
      </xdr:spPr>
    </xdr:pic>
    <xdr:clientData/>
  </xdr:twoCellAnchor>
  <xdr:twoCellAnchor editAs="oneCell">
    <xdr:from>
      <xdr:col>4</xdr:col>
      <xdr:colOff>473710</xdr:colOff>
      <xdr:row>173</xdr:row>
      <xdr:rowOff>0</xdr:rowOff>
    </xdr:from>
    <xdr:to>
      <xdr:col>5</xdr:col>
      <xdr:colOff>0</xdr:colOff>
      <xdr:row>173</xdr:row>
      <xdr:rowOff>610235</xdr:rowOff>
    </xdr:to>
    <xdr:pic>
      <xdr:nvPicPr>
        <xdr:cNvPr id="712" name="Picture 1027" descr="clip_image2400" hidden="1"/>
        <xdr:cNvPicPr>
          <a:picLocks noChangeAspect="1"/>
        </xdr:cNvPicPr>
      </xdr:nvPicPr>
      <xdr:blipFill>
        <a:blip r:embed="rId1" cstate="print"/>
        <a:stretch>
          <a:fillRect/>
        </a:stretch>
      </xdr:blipFill>
      <xdr:spPr>
        <a:xfrm>
          <a:off x="2774950" y="356127050"/>
          <a:ext cx="42672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713"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5</xdr:col>
      <xdr:colOff>0</xdr:colOff>
      <xdr:row>173</xdr:row>
      <xdr:rowOff>518795</xdr:rowOff>
    </xdr:to>
    <xdr:pic>
      <xdr:nvPicPr>
        <xdr:cNvPr id="714" name="Picture 1027" descr="clip_image2400" hidden="1"/>
        <xdr:cNvPicPr>
          <a:picLocks noChangeAspect="1"/>
        </xdr:cNvPicPr>
      </xdr:nvPicPr>
      <xdr:blipFill>
        <a:blip r:embed="rId1" cstate="print"/>
        <a:stretch>
          <a:fillRect/>
        </a:stretch>
      </xdr:blipFill>
      <xdr:spPr>
        <a:xfrm>
          <a:off x="2774950" y="356127050"/>
          <a:ext cx="426720" cy="518795"/>
        </a:xfrm>
        <a:prstGeom prst="rect">
          <a:avLst/>
        </a:prstGeom>
        <a:noFill/>
        <a:ln w="9525">
          <a:noFill/>
        </a:ln>
      </xdr:spPr>
    </xdr:pic>
    <xdr:clientData/>
  </xdr:twoCellAnchor>
  <xdr:twoCellAnchor editAs="oneCell">
    <xdr:from>
      <xdr:col>4</xdr:col>
      <xdr:colOff>473710</xdr:colOff>
      <xdr:row>173</xdr:row>
      <xdr:rowOff>0</xdr:rowOff>
    </xdr:from>
    <xdr:to>
      <xdr:col>5</xdr:col>
      <xdr:colOff>0</xdr:colOff>
      <xdr:row>173</xdr:row>
      <xdr:rowOff>610235</xdr:rowOff>
    </xdr:to>
    <xdr:pic>
      <xdr:nvPicPr>
        <xdr:cNvPr id="715" name="Picture 1027" descr="clip_image2400" hidden="1"/>
        <xdr:cNvPicPr>
          <a:picLocks noChangeAspect="1"/>
        </xdr:cNvPicPr>
      </xdr:nvPicPr>
      <xdr:blipFill>
        <a:blip r:embed="rId1" cstate="print"/>
        <a:stretch>
          <a:fillRect/>
        </a:stretch>
      </xdr:blipFill>
      <xdr:spPr>
        <a:xfrm>
          <a:off x="2774950" y="356127050"/>
          <a:ext cx="42672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716"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5</xdr:col>
      <xdr:colOff>0</xdr:colOff>
      <xdr:row>173</xdr:row>
      <xdr:rowOff>518795</xdr:rowOff>
    </xdr:to>
    <xdr:pic>
      <xdr:nvPicPr>
        <xdr:cNvPr id="717" name="Picture 1027" descr="clip_image2400" hidden="1"/>
        <xdr:cNvPicPr>
          <a:picLocks noChangeAspect="1"/>
        </xdr:cNvPicPr>
      </xdr:nvPicPr>
      <xdr:blipFill>
        <a:blip r:embed="rId1" cstate="print"/>
        <a:stretch>
          <a:fillRect/>
        </a:stretch>
      </xdr:blipFill>
      <xdr:spPr>
        <a:xfrm>
          <a:off x="2774950" y="356127050"/>
          <a:ext cx="426720" cy="518795"/>
        </a:xfrm>
        <a:prstGeom prst="rect">
          <a:avLst/>
        </a:prstGeom>
        <a:noFill/>
        <a:ln w="9525">
          <a:noFill/>
        </a:ln>
      </xdr:spPr>
    </xdr:pic>
    <xdr:clientData/>
  </xdr:twoCellAnchor>
  <xdr:twoCellAnchor editAs="oneCell">
    <xdr:from>
      <xdr:col>4</xdr:col>
      <xdr:colOff>473710</xdr:colOff>
      <xdr:row>173</xdr:row>
      <xdr:rowOff>0</xdr:rowOff>
    </xdr:from>
    <xdr:to>
      <xdr:col>5</xdr:col>
      <xdr:colOff>0</xdr:colOff>
      <xdr:row>173</xdr:row>
      <xdr:rowOff>610235</xdr:rowOff>
    </xdr:to>
    <xdr:pic>
      <xdr:nvPicPr>
        <xdr:cNvPr id="718" name="Picture 1027" descr="clip_image2400" hidden="1"/>
        <xdr:cNvPicPr>
          <a:picLocks noChangeAspect="1"/>
        </xdr:cNvPicPr>
      </xdr:nvPicPr>
      <xdr:blipFill>
        <a:blip r:embed="rId1" cstate="print"/>
        <a:stretch>
          <a:fillRect/>
        </a:stretch>
      </xdr:blipFill>
      <xdr:spPr>
        <a:xfrm>
          <a:off x="2774950" y="356127050"/>
          <a:ext cx="42672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719"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5</xdr:col>
      <xdr:colOff>0</xdr:colOff>
      <xdr:row>173</xdr:row>
      <xdr:rowOff>518795</xdr:rowOff>
    </xdr:to>
    <xdr:pic>
      <xdr:nvPicPr>
        <xdr:cNvPr id="720" name="Picture 1027" descr="clip_image2400" hidden="1"/>
        <xdr:cNvPicPr>
          <a:picLocks noChangeAspect="1"/>
        </xdr:cNvPicPr>
      </xdr:nvPicPr>
      <xdr:blipFill>
        <a:blip r:embed="rId1" cstate="print"/>
        <a:stretch>
          <a:fillRect/>
        </a:stretch>
      </xdr:blipFill>
      <xdr:spPr>
        <a:xfrm>
          <a:off x="2774950" y="356127050"/>
          <a:ext cx="426720" cy="518795"/>
        </a:xfrm>
        <a:prstGeom prst="rect">
          <a:avLst/>
        </a:prstGeom>
        <a:noFill/>
        <a:ln w="9525">
          <a:noFill/>
        </a:ln>
      </xdr:spPr>
    </xdr:pic>
    <xdr:clientData/>
  </xdr:twoCellAnchor>
  <xdr:twoCellAnchor editAs="oneCell">
    <xdr:from>
      <xdr:col>4</xdr:col>
      <xdr:colOff>473710</xdr:colOff>
      <xdr:row>173</xdr:row>
      <xdr:rowOff>0</xdr:rowOff>
    </xdr:from>
    <xdr:to>
      <xdr:col>5</xdr:col>
      <xdr:colOff>0</xdr:colOff>
      <xdr:row>173</xdr:row>
      <xdr:rowOff>610235</xdr:rowOff>
    </xdr:to>
    <xdr:pic>
      <xdr:nvPicPr>
        <xdr:cNvPr id="721" name="Picture 1027" descr="clip_image2400" hidden="1"/>
        <xdr:cNvPicPr>
          <a:picLocks noChangeAspect="1"/>
        </xdr:cNvPicPr>
      </xdr:nvPicPr>
      <xdr:blipFill>
        <a:blip r:embed="rId1" cstate="print"/>
        <a:stretch>
          <a:fillRect/>
        </a:stretch>
      </xdr:blipFill>
      <xdr:spPr>
        <a:xfrm>
          <a:off x="2774950" y="356127050"/>
          <a:ext cx="42672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722"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5</xdr:col>
      <xdr:colOff>0</xdr:colOff>
      <xdr:row>173</xdr:row>
      <xdr:rowOff>518795</xdr:rowOff>
    </xdr:to>
    <xdr:pic>
      <xdr:nvPicPr>
        <xdr:cNvPr id="723" name="Picture 1027" descr="clip_image2400" hidden="1"/>
        <xdr:cNvPicPr>
          <a:picLocks noChangeAspect="1"/>
        </xdr:cNvPicPr>
      </xdr:nvPicPr>
      <xdr:blipFill>
        <a:blip r:embed="rId1" cstate="print"/>
        <a:stretch>
          <a:fillRect/>
        </a:stretch>
      </xdr:blipFill>
      <xdr:spPr>
        <a:xfrm>
          <a:off x="2774950" y="356127050"/>
          <a:ext cx="426720" cy="518795"/>
        </a:xfrm>
        <a:prstGeom prst="rect">
          <a:avLst/>
        </a:prstGeom>
        <a:noFill/>
        <a:ln w="9525">
          <a:noFill/>
        </a:ln>
      </xdr:spPr>
    </xdr:pic>
    <xdr:clientData/>
  </xdr:twoCellAnchor>
  <xdr:twoCellAnchor editAs="oneCell">
    <xdr:from>
      <xdr:col>4</xdr:col>
      <xdr:colOff>473710</xdr:colOff>
      <xdr:row>173</xdr:row>
      <xdr:rowOff>0</xdr:rowOff>
    </xdr:from>
    <xdr:to>
      <xdr:col>5</xdr:col>
      <xdr:colOff>0</xdr:colOff>
      <xdr:row>173</xdr:row>
      <xdr:rowOff>610235</xdr:rowOff>
    </xdr:to>
    <xdr:pic>
      <xdr:nvPicPr>
        <xdr:cNvPr id="724" name="Picture 1027" descr="clip_image2400" hidden="1"/>
        <xdr:cNvPicPr>
          <a:picLocks noChangeAspect="1"/>
        </xdr:cNvPicPr>
      </xdr:nvPicPr>
      <xdr:blipFill>
        <a:blip r:embed="rId1" cstate="print"/>
        <a:stretch>
          <a:fillRect/>
        </a:stretch>
      </xdr:blipFill>
      <xdr:spPr>
        <a:xfrm>
          <a:off x="2774950" y="356127050"/>
          <a:ext cx="42672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725"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5</xdr:col>
      <xdr:colOff>0</xdr:colOff>
      <xdr:row>173</xdr:row>
      <xdr:rowOff>518795</xdr:rowOff>
    </xdr:to>
    <xdr:pic>
      <xdr:nvPicPr>
        <xdr:cNvPr id="726" name="Picture 1027" descr="clip_image2400" hidden="1"/>
        <xdr:cNvPicPr>
          <a:picLocks noChangeAspect="1"/>
        </xdr:cNvPicPr>
      </xdr:nvPicPr>
      <xdr:blipFill>
        <a:blip r:embed="rId1" cstate="print"/>
        <a:stretch>
          <a:fillRect/>
        </a:stretch>
      </xdr:blipFill>
      <xdr:spPr>
        <a:xfrm>
          <a:off x="2774950" y="356127050"/>
          <a:ext cx="426720" cy="518795"/>
        </a:xfrm>
        <a:prstGeom prst="rect">
          <a:avLst/>
        </a:prstGeom>
        <a:noFill/>
        <a:ln w="9525">
          <a:noFill/>
        </a:ln>
      </xdr:spPr>
    </xdr:pic>
    <xdr:clientData/>
  </xdr:twoCellAnchor>
  <xdr:twoCellAnchor editAs="oneCell">
    <xdr:from>
      <xdr:col>4</xdr:col>
      <xdr:colOff>473710</xdr:colOff>
      <xdr:row>173</xdr:row>
      <xdr:rowOff>0</xdr:rowOff>
    </xdr:from>
    <xdr:to>
      <xdr:col>5</xdr:col>
      <xdr:colOff>0</xdr:colOff>
      <xdr:row>173</xdr:row>
      <xdr:rowOff>610235</xdr:rowOff>
    </xdr:to>
    <xdr:pic>
      <xdr:nvPicPr>
        <xdr:cNvPr id="727" name="Picture 1027" descr="clip_image2400" hidden="1"/>
        <xdr:cNvPicPr>
          <a:picLocks noChangeAspect="1"/>
        </xdr:cNvPicPr>
      </xdr:nvPicPr>
      <xdr:blipFill>
        <a:blip r:embed="rId1" cstate="print"/>
        <a:stretch>
          <a:fillRect/>
        </a:stretch>
      </xdr:blipFill>
      <xdr:spPr>
        <a:xfrm>
          <a:off x="2774950" y="356127050"/>
          <a:ext cx="42672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728"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5</xdr:col>
      <xdr:colOff>0</xdr:colOff>
      <xdr:row>173</xdr:row>
      <xdr:rowOff>518795</xdr:rowOff>
    </xdr:to>
    <xdr:pic>
      <xdr:nvPicPr>
        <xdr:cNvPr id="729" name="Picture 1027" descr="clip_image2400" hidden="1"/>
        <xdr:cNvPicPr>
          <a:picLocks noChangeAspect="1"/>
        </xdr:cNvPicPr>
      </xdr:nvPicPr>
      <xdr:blipFill>
        <a:blip r:embed="rId1" cstate="print"/>
        <a:stretch>
          <a:fillRect/>
        </a:stretch>
      </xdr:blipFill>
      <xdr:spPr>
        <a:xfrm>
          <a:off x="2774950" y="356127050"/>
          <a:ext cx="426720" cy="518795"/>
        </a:xfrm>
        <a:prstGeom prst="rect">
          <a:avLst/>
        </a:prstGeom>
        <a:noFill/>
        <a:ln w="9525">
          <a:noFill/>
        </a:ln>
      </xdr:spPr>
    </xdr:pic>
    <xdr:clientData/>
  </xdr:twoCellAnchor>
  <xdr:twoCellAnchor editAs="oneCell">
    <xdr:from>
      <xdr:col>4</xdr:col>
      <xdr:colOff>473710</xdr:colOff>
      <xdr:row>173</xdr:row>
      <xdr:rowOff>0</xdr:rowOff>
    </xdr:from>
    <xdr:to>
      <xdr:col>5</xdr:col>
      <xdr:colOff>0</xdr:colOff>
      <xdr:row>173</xdr:row>
      <xdr:rowOff>610235</xdr:rowOff>
    </xdr:to>
    <xdr:pic>
      <xdr:nvPicPr>
        <xdr:cNvPr id="730" name="Picture 1027" descr="clip_image2400" hidden="1"/>
        <xdr:cNvPicPr>
          <a:picLocks noChangeAspect="1"/>
        </xdr:cNvPicPr>
      </xdr:nvPicPr>
      <xdr:blipFill>
        <a:blip r:embed="rId1" cstate="print"/>
        <a:stretch>
          <a:fillRect/>
        </a:stretch>
      </xdr:blipFill>
      <xdr:spPr>
        <a:xfrm>
          <a:off x="2774950" y="356127050"/>
          <a:ext cx="42672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731"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5</xdr:col>
      <xdr:colOff>0</xdr:colOff>
      <xdr:row>173</xdr:row>
      <xdr:rowOff>518795</xdr:rowOff>
    </xdr:to>
    <xdr:pic>
      <xdr:nvPicPr>
        <xdr:cNvPr id="732" name="Picture 1027" descr="clip_image2400" hidden="1"/>
        <xdr:cNvPicPr>
          <a:picLocks noChangeAspect="1"/>
        </xdr:cNvPicPr>
      </xdr:nvPicPr>
      <xdr:blipFill>
        <a:blip r:embed="rId1" cstate="print"/>
        <a:stretch>
          <a:fillRect/>
        </a:stretch>
      </xdr:blipFill>
      <xdr:spPr>
        <a:xfrm>
          <a:off x="2774950" y="356127050"/>
          <a:ext cx="426720" cy="518795"/>
        </a:xfrm>
        <a:prstGeom prst="rect">
          <a:avLst/>
        </a:prstGeom>
        <a:noFill/>
        <a:ln w="9525">
          <a:noFill/>
        </a:ln>
      </xdr:spPr>
    </xdr:pic>
    <xdr:clientData/>
  </xdr:twoCellAnchor>
  <xdr:twoCellAnchor editAs="oneCell">
    <xdr:from>
      <xdr:col>4</xdr:col>
      <xdr:colOff>473710</xdr:colOff>
      <xdr:row>173</xdr:row>
      <xdr:rowOff>0</xdr:rowOff>
    </xdr:from>
    <xdr:to>
      <xdr:col>5</xdr:col>
      <xdr:colOff>0</xdr:colOff>
      <xdr:row>173</xdr:row>
      <xdr:rowOff>610235</xdr:rowOff>
    </xdr:to>
    <xdr:pic>
      <xdr:nvPicPr>
        <xdr:cNvPr id="733" name="Picture 1027" descr="clip_image2400" hidden="1"/>
        <xdr:cNvPicPr>
          <a:picLocks noChangeAspect="1"/>
        </xdr:cNvPicPr>
      </xdr:nvPicPr>
      <xdr:blipFill>
        <a:blip r:embed="rId1" cstate="print"/>
        <a:stretch>
          <a:fillRect/>
        </a:stretch>
      </xdr:blipFill>
      <xdr:spPr>
        <a:xfrm>
          <a:off x="2774950" y="356127050"/>
          <a:ext cx="42672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734"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5</xdr:col>
      <xdr:colOff>0</xdr:colOff>
      <xdr:row>173</xdr:row>
      <xdr:rowOff>518795</xdr:rowOff>
    </xdr:to>
    <xdr:pic>
      <xdr:nvPicPr>
        <xdr:cNvPr id="735" name="Picture 1027" descr="clip_image2400" hidden="1"/>
        <xdr:cNvPicPr>
          <a:picLocks noChangeAspect="1"/>
        </xdr:cNvPicPr>
      </xdr:nvPicPr>
      <xdr:blipFill>
        <a:blip r:embed="rId1" cstate="print"/>
        <a:stretch>
          <a:fillRect/>
        </a:stretch>
      </xdr:blipFill>
      <xdr:spPr>
        <a:xfrm>
          <a:off x="2774950" y="356127050"/>
          <a:ext cx="426720" cy="518795"/>
        </a:xfrm>
        <a:prstGeom prst="rect">
          <a:avLst/>
        </a:prstGeom>
        <a:noFill/>
        <a:ln w="9525">
          <a:noFill/>
        </a:ln>
      </xdr:spPr>
    </xdr:pic>
    <xdr:clientData/>
  </xdr:twoCellAnchor>
  <xdr:twoCellAnchor editAs="oneCell">
    <xdr:from>
      <xdr:col>4</xdr:col>
      <xdr:colOff>473710</xdr:colOff>
      <xdr:row>173</xdr:row>
      <xdr:rowOff>0</xdr:rowOff>
    </xdr:from>
    <xdr:to>
      <xdr:col>5</xdr:col>
      <xdr:colOff>0</xdr:colOff>
      <xdr:row>173</xdr:row>
      <xdr:rowOff>609600</xdr:rowOff>
    </xdr:to>
    <xdr:pic>
      <xdr:nvPicPr>
        <xdr:cNvPr id="736" name="Picture 1027" descr="clip_image2400" hidden="1"/>
        <xdr:cNvPicPr>
          <a:picLocks noChangeAspect="1"/>
        </xdr:cNvPicPr>
      </xdr:nvPicPr>
      <xdr:blipFill>
        <a:blip r:embed="rId1" cstate="print"/>
        <a:stretch>
          <a:fillRect/>
        </a:stretch>
      </xdr:blipFill>
      <xdr:spPr>
        <a:xfrm>
          <a:off x="2774950" y="356127050"/>
          <a:ext cx="42672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737"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5</xdr:col>
      <xdr:colOff>0</xdr:colOff>
      <xdr:row>173</xdr:row>
      <xdr:rowOff>518795</xdr:rowOff>
    </xdr:to>
    <xdr:pic>
      <xdr:nvPicPr>
        <xdr:cNvPr id="738" name="Picture 1027" descr="clip_image2400" hidden="1"/>
        <xdr:cNvPicPr>
          <a:picLocks noChangeAspect="1"/>
        </xdr:cNvPicPr>
      </xdr:nvPicPr>
      <xdr:blipFill>
        <a:blip r:embed="rId1" cstate="print"/>
        <a:stretch>
          <a:fillRect/>
        </a:stretch>
      </xdr:blipFill>
      <xdr:spPr>
        <a:xfrm>
          <a:off x="2774950" y="356127050"/>
          <a:ext cx="426720" cy="518795"/>
        </a:xfrm>
        <a:prstGeom prst="rect">
          <a:avLst/>
        </a:prstGeom>
        <a:noFill/>
        <a:ln w="9525">
          <a:noFill/>
        </a:ln>
      </xdr:spPr>
    </xdr:pic>
    <xdr:clientData/>
  </xdr:twoCellAnchor>
  <xdr:twoCellAnchor editAs="oneCell">
    <xdr:from>
      <xdr:col>4</xdr:col>
      <xdr:colOff>473710</xdr:colOff>
      <xdr:row>173</xdr:row>
      <xdr:rowOff>0</xdr:rowOff>
    </xdr:from>
    <xdr:to>
      <xdr:col>5</xdr:col>
      <xdr:colOff>0</xdr:colOff>
      <xdr:row>173</xdr:row>
      <xdr:rowOff>609600</xdr:rowOff>
    </xdr:to>
    <xdr:pic>
      <xdr:nvPicPr>
        <xdr:cNvPr id="739" name="Picture 1027" descr="clip_image2400" hidden="1"/>
        <xdr:cNvPicPr>
          <a:picLocks noChangeAspect="1"/>
        </xdr:cNvPicPr>
      </xdr:nvPicPr>
      <xdr:blipFill>
        <a:blip r:embed="rId1" cstate="print"/>
        <a:stretch>
          <a:fillRect/>
        </a:stretch>
      </xdr:blipFill>
      <xdr:spPr>
        <a:xfrm>
          <a:off x="2774950" y="356127050"/>
          <a:ext cx="42672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740"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5</xdr:col>
      <xdr:colOff>0</xdr:colOff>
      <xdr:row>173</xdr:row>
      <xdr:rowOff>518795</xdr:rowOff>
    </xdr:to>
    <xdr:pic>
      <xdr:nvPicPr>
        <xdr:cNvPr id="741" name="Picture 1027" descr="clip_image2400" hidden="1"/>
        <xdr:cNvPicPr>
          <a:picLocks noChangeAspect="1"/>
        </xdr:cNvPicPr>
      </xdr:nvPicPr>
      <xdr:blipFill>
        <a:blip r:embed="rId1" cstate="print"/>
        <a:stretch>
          <a:fillRect/>
        </a:stretch>
      </xdr:blipFill>
      <xdr:spPr>
        <a:xfrm>
          <a:off x="2774950" y="356127050"/>
          <a:ext cx="426720" cy="518795"/>
        </a:xfrm>
        <a:prstGeom prst="rect">
          <a:avLst/>
        </a:prstGeom>
        <a:noFill/>
        <a:ln w="9525">
          <a:noFill/>
        </a:ln>
      </xdr:spPr>
    </xdr:pic>
    <xdr:clientData/>
  </xdr:twoCellAnchor>
  <xdr:twoCellAnchor editAs="oneCell">
    <xdr:from>
      <xdr:col>4</xdr:col>
      <xdr:colOff>473710</xdr:colOff>
      <xdr:row>173</xdr:row>
      <xdr:rowOff>0</xdr:rowOff>
    </xdr:from>
    <xdr:to>
      <xdr:col>5</xdr:col>
      <xdr:colOff>0</xdr:colOff>
      <xdr:row>173</xdr:row>
      <xdr:rowOff>609600</xdr:rowOff>
    </xdr:to>
    <xdr:pic>
      <xdr:nvPicPr>
        <xdr:cNvPr id="742" name="Picture 1027" descr="clip_image2400" hidden="1"/>
        <xdr:cNvPicPr>
          <a:picLocks noChangeAspect="1"/>
        </xdr:cNvPicPr>
      </xdr:nvPicPr>
      <xdr:blipFill>
        <a:blip r:embed="rId1" cstate="print"/>
        <a:stretch>
          <a:fillRect/>
        </a:stretch>
      </xdr:blipFill>
      <xdr:spPr>
        <a:xfrm>
          <a:off x="2774950" y="356127050"/>
          <a:ext cx="42672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743"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5</xdr:col>
      <xdr:colOff>0</xdr:colOff>
      <xdr:row>173</xdr:row>
      <xdr:rowOff>518795</xdr:rowOff>
    </xdr:to>
    <xdr:pic>
      <xdr:nvPicPr>
        <xdr:cNvPr id="744" name="Picture 1027" descr="clip_image2400" hidden="1"/>
        <xdr:cNvPicPr>
          <a:picLocks noChangeAspect="1"/>
        </xdr:cNvPicPr>
      </xdr:nvPicPr>
      <xdr:blipFill>
        <a:blip r:embed="rId1" cstate="print"/>
        <a:stretch>
          <a:fillRect/>
        </a:stretch>
      </xdr:blipFill>
      <xdr:spPr>
        <a:xfrm>
          <a:off x="2774950" y="356127050"/>
          <a:ext cx="426720" cy="518795"/>
        </a:xfrm>
        <a:prstGeom prst="rect">
          <a:avLst/>
        </a:prstGeom>
        <a:noFill/>
        <a:ln w="9525">
          <a:noFill/>
        </a:ln>
      </xdr:spPr>
    </xdr:pic>
    <xdr:clientData/>
  </xdr:twoCellAnchor>
  <xdr:twoCellAnchor editAs="oneCell">
    <xdr:from>
      <xdr:col>4</xdr:col>
      <xdr:colOff>473710</xdr:colOff>
      <xdr:row>173</xdr:row>
      <xdr:rowOff>0</xdr:rowOff>
    </xdr:from>
    <xdr:to>
      <xdr:col>5</xdr:col>
      <xdr:colOff>0</xdr:colOff>
      <xdr:row>173</xdr:row>
      <xdr:rowOff>609600</xdr:rowOff>
    </xdr:to>
    <xdr:pic>
      <xdr:nvPicPr>
        <xdr:cNvPr id="745" name="Picture 1027" descr="clip_image2400" hidden="1"/>
        <xdr:cNvPicPr>
          <a:picLocks noChangeAspect="1"/>
        </xdr:cNvPicPr>
      </xdr:nvPicPr>
      <xdr:blipFill>
        <a:blip r:embed="rId1" cstate="print"/>
        <a:stretch>
          <a:fillRect/>
        </a:stretch>
      </xdr:blipFill>
      <xdr:spPr>
        <a:xfrm>
          <a:off x="2774950" y="356127050"/>
          <a:ext cx="42672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746"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5</xdr:col>
      <xdr:colOff>0</xdr:colOff>
      <xdr:row>173</xdr:row>
      <xdr:rowOff>518795</xdr:rowOff>
    </xdr:to>
    <xdr:pic>
      <xdr:nvPicPr>
        <xdr:cNvPr id="747" name="Picture 1027" descr="clip_image2400" hidden="1"/>
        <xdr:cNvPicPr>
          <a:picLocks noChangeAspect="1"/>
        </xdr:cNvPicPr>
      </xdr:nvPicPr>
      <xdr:blipFill>
        <a:blip r:embed="rId1" cstate="print"/>
        <a:stretch>
          <a:fillRect/>
        </a:stretch>
      </xdr:blipFill>
      <xdr:spPr>
        <a:xfrm>
          <a:off x="2774950" y="356127050"/>
          <a:ext cx="426720" cy="518795"/>
        </a:xfrm>
        <a:prstGeom prst="rect">
          <a:avLst/>
        </a:prstGeom>
        <a:noFill/>
        <a:ln w="9525">
          <a:noFill/>
        </a:ln>
      </xdr:spPr>
    </xdr:pic>
    <xdr:clientData/>
  </xdr:twoCellAnchor>
  <xdr:twoCellAnchor editAs="oneCell">
    <xdr:from>
      <xdr:col>4</xdr:col>
      <xdr:colOff>473710</xdr:colOff>
      <xdr:row>173</xdr:row>
      <xdr:rowOff>0</xdr:rowOff>
    </xdr:from>
    <xdr:to>
      <xdr:col>5</xdr:col>
      <xdr:colOff>0</xdr:colOff>
      <xdr:row>173</xdr:row>
      <xdr:rowOff>609600</xdr:rowOff>
    </xdr:to>
    <xdr:pic>
      <xdr:nvPicPr>
        <xdr:cNvPr id="748" name="Picture 1027" descr="clip_image2400" hidden="1"/>
        <xdr:cNvPicPr>
          <a:picLocks noChangeAspect="1"/>
        </xdr:cNvPicPr>
      </xdr:nvPicPr>
      <xdr:blipFill>
        <a:blip r:embed="rId1" cstate="print"/>
        <a:stretch>
          <a:fillRect/>
        </a:stretch>
      </xdr:blipFill>
      <xdr:spPr>
        <a:xfrm>
          <a:off x="2774950" y="356127050"/>
          <a:ext cx="42672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749"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5</xdr:col>
      <xdr:colOff>0</xdr:colOff>
      <xdr:row>173</xdr:row>
      <xdr:rowOff>518795</xdr:rowOff>
    </xdr:to>
    <xdr:pic>
      <xdr:nvPicPr>
        <xdr:cNvPr id="750" name="Picture 1027" descr="clip_image2400" hidden="1"/>
        <xdr:cNvPicPr>
          <a:picLocks noChangeAspect="1"/>
        </xdr:cNvPicPr>
      </xdr:nvPicPr>
      <xdr:blipFill>
        <a:blip r:embed="rId1" cstate="print"/>
        <a:stretch>
          <a:fillRect/>
        </a:stretch>
      </xdr:blipFill>
      <xdr:spPr>
        <a:xfrm>
          <a:off x="2774950" y="356127050"/>
          <a:ext cx="426720" cy="518795"/>
        </a:xfrm>
        <a:prstGeom prst="rect">
          <a:avLst/>
        </a:prstGeom>
        <a:noFill/>
        <a:ln w="9525">
          <a:noFill/>
        </a:ln>
      </xdr:spPr>
    </xdr:pic>
    <xdr:clientData/>
  </xdr:twoCellAnchor>
  <xdr:twoCellAnchor editAs="oneCell">
    <xdr:from>
      <xdr:col>4</xdr:col>
      <xdr:colOff>473710</xdr:colOff>
      <xdr:row>173</xdr:row>
      <xdr:rowOff>0</xdr:rowOff>
    </xdr:from>
    <xdr:to>
      <xdr:col>5</xdr:col>
      <xdr:colOff>0</xdr:colOff>
      <xdr:row>173</xdr:row>
      <xdr:rowOff>609600</xdr:rowOff>
    </xdr:to>
    <xdr:pic>
      <xdr:nvPicPr>
        <xdr:cNvPr id="751" name="Picture 1027" descr="clip_image2400" hidden="1"/>
        <xdr:cNvPicPr>
          <a:picLocks noChangeAspect="1"/>
        </xdr:cNvPicPr>
      </xdr:nvPicPr>
      <xdr:blipFill>
        <a:blip r:embed="rId1" cstate="print"/>
        <a:stretch>
          <a:fillRect/>
        </a:stretch>
      </xdr:blipFill>
      <xdr:spPr>
        <a:xfrm>
          <a:off x="2774950" y="356127050"/>
          <a:ext cx="42672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752"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5</xdr:col>
      <xdr:colOff>0</xdr:colOff>
      <xdr:row>173</xdr:row>
      <xdr:rowOff>518795</xdr:rowOff>
    </xdr:to>
    <xdr:pic>
      <xdr:nvPicPr>
        <xdr:cNvPr id="753" name="Picture 1027" descr="clip_image2400" hidden="1"/>
        <xdr:cNvPicPr>
          <a:picLocks noChangeAspect="1"/>
        </xdr:cNvPicPr>
      </xdr:nvPicPr>
      <xdr:blipFill>
        <a:blip r:embed="rId1" cstate="print"/>
        <a:stretch>
          <a:fillRect/>
        </a:stretch>
      </xdr:blipFill>
      <xdr:spPr>
        <a:xfrm>
          <a:off x="2774950" y="356127050"/>
          <a:ext cx="426720" cy="518795"/>
        </a:xfrm>
        <a:prstGeom prst="rect">
          <a:avLst/>
        </a:prstGeom>
        <a:noFill/>
        <a:ln w="9525">
          <a:noFill/>
        </a:ln>
      </xdr:spPr>
    </xdr:pic>
    <xdr:clientData/>
  </xdr:twoCellAnchor>
  <xdr:twoCellAnchor editAs="oneCell">
    <xdr:from>
      <xdr:col>4</xdr:col>
      <xdr:colOff>473710</xdr:colOff>
      <xdr:row>173</xdr:row>
      <xdr:rowOff>0</xdr:rowOff>
    </xdr:from>
    <xdr:to>
      <xdr:col>5</xdr:col>
      <xdr:colOff>0</xdr:colOff>
      <xdr:row>173</xdr:row>
      <xdr:rowOff>609600</xdr:rowOff>
    </xdr:to>
    <xdr:pic>
      <xdr:nvPicPr>
        <xdr:cNvPr id="754" name="Picture 1027" descr="clip_image2400" hidden="1"/>
        <xdr:cNvPicPr>
          <a:picLocks noChangeAspect="1"/>
        </xdr:cNvPicPr>
      </xdr:nvPicPr>
      <xdr:blipFill>
        <a:blip r:embed="rId1" cstate="print"/>
        <a:stretch>
          <a:fillRect/>
        </a:stretch>
      </xdr:blipFill>
      <xdr:spPr>
        <a:xfrm>
          <a:off x="2774950" y="356127050"/>
          <a:ext cx="42672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755"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5</xdr:col>
      <xdr:colOff>0</xdr:colOff>
      <xdr:row>173</xdr:row>
      <xdr:rowOff>518795</xdr:rowOff>
    </xdr:to>
    <xdr:pic>
      <xdr:nvPicPr>
        <xdr:cNvPr id="756" name="Picture 1027" descr="clip_image2400" hidden="1"/>
        <xdr:cNvPicPr>
          <a:picLocks noChangeAspect="1"/>
        </xdr:cNvPicPr>
      </xdr:nvPicPr>
      <xdr:blipFill>
        <a:blip r:embed="rId1" cstate="print"/>
        <a:stretch>
          <a:fillRect/>
        </a:stretch>
      </xdr:blipFill>
      <xdr:spPr>
        <a:xfrm>
          <a:off x="2774950" y="356127050"/>
          <a:ext cx="426720" cy="518795"/>
        </a:xfrm>
        <a:prstGeom prst="rect">
          <a:avLst/>
        </a:prstGeom>
        <a:noFill/>
        <a:ln w="9525">
          <a:noFill/>
        </a:ln>
      </xdr:spPr>
    </xdr:pic>
    <xdr:clientData/>
  </xdr:twoCellAnchor>
  <xdr:twoCellAnchor editAs="oneCell">
    <xdr:from>
      <xdr:col>4</xdr:col>
      <xdr:colOff>473710</xdr:colOff>
      <xdr:row>173</xdr:row>
      <xdr:rowOff>0</xdr:rowOff>
    </xdr:from>
    <xdr:to>
      <xdr:col>5</xdr:col>
      <xdr:colOff>0</xdr:colOff>
      <xdr:row>173</xdr:row>
      <xdr:rowOff>609600</xdr:rowOff>
    </xdr:to>
    <xdr:pic>
      <xdr:nvPicPr>
        <xdr:cNvPr id="757" name="Picture 1027" descr="clip_image2400" hidden="1"/>
        <xdr:cNvPicPr>
          <a:picLocks noChangeAspect="1"/>
        </xdr:cNvPicPr>
      </xdr:nvPicPr>
      <xdr:blipFill>
        <a:blip r:embed="rId1" cstate="print"/>
        <a:stretch>
          <a:fillRect/>
        </a:stretch>
      </xdr:blipFill>
      <xdr:spPr>
        <a:xfrm>
          <a:off x="2774950" y="356127050"/>
          <a:ext cx="42672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758"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5</xdr:col>
      <xdr:colOff>0</xdr:colOff>
      <xdr:row>173</xdr:row>
      <xdr:rowOff>518795</xdr:rowOff>
    </xdr:to>
    <xdr:pic>
      <xdr:nvPicPr>
        <xdr:cNvPr id="759" name="Picture 1027" descr="clip_image2400" hidden="1"/>
        <xdr:cNvPicPr>
          <a:picLocks noChangeAspect="1"/>
        </xdr:cNvPicPr>
      </xdr:nvPicPr>
      <xdr:blipFill>
        <a:blip r:embed="rId1" cstate="print"/>
        <a:stretch>
          <a:fillRect/>
        </a:stretch>
      </xdr:blipFill>
      <xdr:spPr>
        <a:xfrm>
          <a:off x="2774950" y="356127050"/>
          <a:ext cx="426720" cy="518795"/>
        </a:xfrm>
        <a:prstGeom prst="rect">
          <a:avLst/>
        </a:prstGeom>
        <a:noFill/>
        <a:ln w="9525">
          <a:noFill/>
        </a:ln>
      </xdr:spPr>
    </xdr:pic>
    <xdr:clientData/>
  </xdr:twoCellAnchor>
  <xdr:twoCellAnchor editAs="oneCell">
    <xdr:from>
      <xdr:col>4</xdr:col>
      <xdr:colOff>473710</xdr:colOff>
      <xdr:row>173</xdr:row>
      <xdr:rowOff>0</xdr:rowOff>
    </xdr:from>
    <xdr:to>
      <xdr:col>5</xdr:col>
      <xdr:colOff>0</xdr:colOff>
      <xdr:row>173</xdr:row>
      <xdr:rowOff>610235</xdr:rowOff>
    </xdr:to>
    <xdr:pic>
      <xdr:nvPicPr>
        <xdr:cNvPr id="760" name="Picture 1027" descr="clip_image2400" hidden="1"/>
        <xdr:cNvPicPr>
          <a:picLocks noChangeAspect="1"/>
        </xdr:cNvPicPr>
      </xdr:nvPicPr>
      <xdr:blipFill>
        <a:blip r:embed="rId1" cstate="print"/>
        <a:stretch>
          <a:fillRect/>
        </a:stretch>
      </xdr:blipFill>
      <xdr:spPr>
        <a:xfrm>
          <a:off x="2774950" y="356127050"/>
          <a:ext cx="42672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761"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5</xdr:col>
      <xdr:colOff>0</xdr:colOff>
      <xdr:row>173</xdr:row>
      <xdr:rowOff>518795</xdr:rowOff>
    </xdr:to>
    <xdr:pic>
      <xdr:nvPicPr>
        <xdr:cNvPr id="762" name="Picture 1027" descr="clip_image2400" hidden="1"/>
        <xdr:cNvPicPr>
          <a:picLocks noChangeAspect="1"/>
        </xdr:cNvPicPr>
      </xdr:nvPicPr>
      <xdr:blipFill>
        <a:blip r:embed="rId1" cstate="print"/>
        <a:stretch>
          <a:fillRect/>
        </a:stretch>
      </xdr:blipFill>
      <xdr:spPr>
        <a:xfrm>
          <a:off x="2774950" y="356127050"/>
          <a:ext cx="426720" cy="518795"/>
        </a:xfrm>
        <a:prstGeom prst="rect">
          <a:avLst/>
        </a:prstGeom>
        <a:noFill/>
        <a:ln w="9525">
          <a:noFill/>
        </a:ln>
      </xdr:spPr>
    </xdr:pic>
    <xdr:clientData/>
  </xdr:twoCellAnchor>
  <xdr:twoCellAnchor editAs="oneCell">
    <xdr:from>
      <xdr:col>4</xdr:col>
      <xdr:colOff>473710</xdr:colOff>
      <xdr:row>173</xdr:row>
      <xdr:rowOff>0</xdr:rowOff>
    </xdr:from>
    <xdr:to>
      <xdr:col>5</xdr:col>
      <xdr:colOff>0</xdr:colOff>
      <xdr:row>173</xdr:row>
      <xdr:rowOff>610235</xdr:rowOff>
    </xdr:to>
    <xdr:pic>
      <xdr:nvPicPr>
        <xdr:cNvPr id="763" name="Picture 1027" descr="clip_image2400" hidden="1"/>
        <xdr:cNvPicPr>
          <a:picLocks noChangeAspect="1"/>
        </xdr:cNvPicPr>
      </xdr:nvPicPr>
      <xdr:blipFill>
        <a:blip r:embed="rId1" cstate="print"/>
        <a:stretch>
          <a:fillRect/>
        </a:stretch>
      </xdr:blipFill>
      <xdr:spPr>
        <a:xfrm>
          <a:off x="2774950" y="356127050"/>
          <a:ext cx="42672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764"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5</xdr:col>
      <xdr:colOff>0</xdr:colOff>
      <xdr:row>173</xdr:row>
      <xdr:rowOff>518795</xdr:rowOff>
    </xdr:to>
    <xdr:pic>
      <xdr:nvPicPr>
        <xdr:cNvPr id="765" name="Picture 1027" descr="clip_image2400" hidden="1"/>
        <xdr:cNvPicPr>
          <a:picLocks noChangeAspect="1"/>
        </xdr:cNvPicPr>
      </xdr:nvPicPr>
      <xdr:blipFill>
        <a:blip r:embed="rId1" cstate="print"/>
        <a:stretch>
          <a:fillRect/>
        </a:stretch>
      </xdr:blipFill>
      <xdr:spPr>
        <a:xfrm>
          <a:off x="2774950" y="356127050"/>
          <a:ext cx="426720" cy="518795"/>
        </a:xfrm>
        <a:prstGeom prst="rect">
          <a:avLst/>
        </a:prstGeom>
        <a:noFill/>
        <a:ln w="9525">
          <a:noFill/>
        </a:ln>
      </xdr:spPr>
    </xdr:pic>
    <xdr:clientData/>
  </xdr:twoCellAnchor>
  <xdr:twoCellAnchor editAs="oneCell">
    <xdr:from>
      <xdr:col>4</xdr:col>
      <xdr:colOff>473710</xdr:colOff>
      <xdr:row>173</xdr:row>
      <xdr:rowOff>0</xdr:rowOff>
    </xdr:from>
    <xdr:to>
      <xdr:col>5</xdr:col>
      <xdr:colOff>0</xdr:colOff>
      <xdr:row>173</xdr:row>
      <xdr:rowOff>610235</xdr:rowOff>
    </xdr:to>
    <xdr:pic>
      <xdr:nvPicPr>
        <xdr:cNvPr id="766" name="Picture 1027" descr="clip_image2400" hidden="1"/>
        <xdr:cNvPicPr>
          <a:picLocks noChangeAspect="1"/>
        </xdr:cNvPicPr>
      </xdr:nvPicPr>
      <xdr:blipFill>
        <a:blip r:embed="rId1" cstate="print"/>
        <a:stretch>
          <a:fillRect/>
        </a:stretch>
      </xdr:blipFill>
      <xdr:spPr>
        <a:xfrm>
          <a:off x="2774950" y="356127050"/>
          <a:ext cx="42672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767"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5</xdr:col>
      <xdr:colOff>0</xdr:colOff>
      <xdr:row>173</xdr:row>
      <xdr:rowOff>518795</xdr:rowOff>
    </xdr:to>
    <xdr:pic>
      <xdr:nvPicPr>
        <xdr:cNvPr id="768" name="Picture 1027" descr="clip_image2400" hidden="1"/>
        <xdr:cNvPicPr>
          <a:picLocks noChangeAspect="1"/>
        </xdr:cNvPicPr>
      </xdr:nvPicPr>
      <xdr:blipFill>
        <a:blip r:embed="rId1" cstate="print"/>
        <a:stretch>
          <a:fillRect/>
        </a:stretch>
      </xdr:blipFill>
      <xdr:spPr>
        <a:xfrm>
          <a:off x="2774950" y="356127050"/>
          <a:ext cx="426720" cy="518795"/>
        </a:xfrm>
        <a:prstGeom prst="rect">
          <a:avLst/>
        </a:prstGeom>
        <a:noFill/>
        <a:ln w="9525">
          <a:noFill/>
        </a:ln>
      </xdr:spPr>
    </xdr:pic>
    <xdr:clientData/>
  </xdr:twoCellAnchor>
  <xdr:twoCellAnchor editAs="oneCell">
    <xdr:from>
      <xdr:col>4</xdr:col>
      <xdr:colOff>473710</xdr:colOff>
      <xdr:row>173</xdr:row>
      <xdr:rowOff>0</xdr:rowOff>
    </xdr:from>
    <xdr:to>
      <xdr:col>5</xdr:col>
      <xdr:colOff>0</xdr:colOff>
      <xdr:row>173</xdr:row>
      <xdr:rowOff>610235</xdr:rowOff>
    </xdr:to>
    <xdr:pic>
      <xdr:nvPicPr>
        <xdr:cNvPr id="769" name="Picture 1027" descr="clip_image2400" hidden="1"/>
        <xdr:cNvPicPr>
          <a:picLocks noChangeAspect="1"/>
        </xdr:cNvPicPr>
      </xdr:nvPicPr>
      <xdr:blipFill>
        <a:blip r:embed="rId1" cstate="print"/>
        <a:stretch>
          <a:fillRect/>
        </a:stretch>
      </xdr:blipFill>
      <xdr:spPr>
        <a:xfrm>
          <a:off x="2774950" y="356127050"/>
          <a:ext cx="42672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739140</xdr:colOff>
      <xdr:row>173</xdr:row>
      <xdr:rowOff>525145</xdr:rowOff>
    </xdr:to>
    <xdr:pic>
      <xdr:nvPicPr>
        <xdr:cNvPr id="770" name="Picture 1027" descr="clip_image2400" hidden="1"/>
        <xdr:cNvPicPr>
          <a:picLocks noChangeAspect="1"/>
        </xdr:cNvPicPr>
      </xdr:nvPicPr>
      <xdr:blipFill>
        <a:blip r:embed="rId1"/>
        <a:stretch>
          <a:fillRect/>
        </a:stretch>
      </xdr:blipFill>
      <xdr:spPr>
        <a:xfrm>
          <a:off x="2774950" y="356127050"/>
          <a:ext cx="265430" cy="525145"/>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476250</xdr:rowOff>
    </xdr:to>
    <xdr:pic>
      <xdr:nvPicPr>
        <xdr:cNvPr id="771" name="Picture 1027" descr="clip_image2400" hidden="1"/>
        <xdr:cNvPicPr>
          <a:picLocks noChangeAspect="1"/>
        </xdr:cNvPicPr>
      </xdr:nvPicPr>
      <xdr:blipFill>
        <a:blip r:embed="rId1"/>
        <a:stretch>
          <a:fillRect/>
        </a:stretch>
      </xdr:blipFill>
      <xdr:spPr>
        <a:xfrm>
          <a:off x="2774950" y="356127050"/>
          <a:ext cx="356235" cy="476250"/>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554355</xdr:rowOff>
    </xdr:to>
    <xdr:pic>
      <xdr:nvPicPr>
        <xdr:cNvPr id="772" name="Picture 1027" descr="clip_image2400" hidden="1"/>
        <xdr:cNvPicPr>
          <a:picLocks noChangeAspect="1"/>
        </xdr:cNvPicPr>
      </xdr:nvPicPr>
      <xdr:blipFill>
        <a:blip r:embed="rId1"/>
        <a:stretch>
          <a:fillRect/>
        </a:stretch>
      </xdr:blipFill>
      <xdr:spPr>
        <a:xfrm>
          <a:off x="2774950" y="356127050"/>
          <a:ext cx="356235" cy="554355"/>
        </a:xfrm>
        <a:prstGeom prst="rect">
          <a:avLst/>
        </a:prstGeom>
        <a:noFill/>
        <a:ln w="9525">
          <a:noFill/>
        </a:ln>
      </xdr:spPr>
    </xdr:pic>
    <xdr:clientData/>
  </xdr:twoCellAnchor>
  <xdr:twoCellAnchor editAs="oneCell">
    <xdr:from>
      <xdr:col>4</xdr:col>
      <xdr:colOff>473710</xdr:colOff>
      <xdr:row>173</xdr:row>
      <xdr:rowOff>0</xdr:rowOff>
    </xdr:from>
    <xdr:to>
      <xdr:col>4</xdr:col>
      <xdr:colOff>739140</xdr:colOff>
      <xdr:row>173</xdr:row>
      <xdr:rowOff>525145</xdr:rowOff>
    </xdr:to>
    <xdr:pic>
      <xdr:nvPicPr>
        <xdr:cNvPr id="773" name="Picture 1027" descr="clip_image2400" hidden="1"/>
        <xdr:cNvPicPr>
          <a:picLocks noChangeAspect="1"/>
        </xdr:cNvPicPr>
      </xdr:nvPicPr>
      <xdr:blipFill>
        <a:blip r:embed="rId1"/>
        <a:stretch>
          <a:fillRect/>
        </a:stretch>
      </xdr:blipFill>
      <xdr:spPr>
        <a:xfrm>
          <a:off x="2774950" y="356127050"/>
          <a:ext cx="265430" cy="525145"/>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476250</xdr:rowOff>
    </xdr:to>
    <xdr:pic>
      <xdr:nvPicPr>
        <xdr:cNvPr id="774" name="Picture 1027" descr="clip_image2400" hidden="1"/>
        <xdr:cNvPicPr>
          <a:picLocks noChangeAspect="1"/>
        </xdr:cNvPicPr>
      </xdr:nvPicPr>
      <xdr:blipFill>
        <a:blip r:embed="rId1"/>
        <a:stretch>
          <a:fillRect/>
        </a:stretch>
      </xdr:blipFill>
      <xdr:spPr>
        <a:xfrm>
          <a:off x="2774950" y="356127050"/>
          <a:ext cx="356235" cy="476250"/>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554355</xdr:rowOff>
    </xdr:to>
    <xdr:pic>
      <xdr:nvPicPr>
        <xdr:cNvPr id="775" name="Picture 1027" descr="clip_image2400" hidden="1"/>
        <xdr:cNvPicPr>
          <a:picLocks noChangeAspect="1"/>
        </xdr:cNvPicPr>
      </xdr:nvPicPr>
      <xdr:blipFill>
        <a:blip r:embed="rId1"/>
        <a:stretch>
          <a:fillRect/>
        </a:stretch>
      </xdr:blipFill>
      <xdr:spPr>
        <a:xfrm>
          <a:off x="2774950" y="356127050"/>
          <a:ext cx="356235" cy="554355"/>
        </a:xfrm>
        <a:prstGeom prst="rect">
          <a:avLst/>
        </a:prstGeom>
        <a:noFill/>
        <a:ln w="9525">
          <a:noFill/>
        </a:ln>
      </xdr:spPr>
    </xdr:pic>
    <xdr:clientData/>
  </xdr:twoCellAnchor>
  <xdr:twoCellAnchor editAs="oneCell">
    <xdr:from>
      <xdr:col>4</xdr:col>
      <xdr:colOff>473710</xdr:colOff>
      <xdr:row>173</xdr:row>
      <xdr:rowOff>0</xdr:rowOff>
    </xdr:from>
    <xdr:to>
      <xdr:col>4</xdr:col>
      <xdr:colOff>739140</xdr:colOff>
      <xdr:row>173</xdr:row>
      <xdr:rowOff>525145</xdr:rowOff>
    </xdr:to>
    <xdr:pic>
      <xdr:nvPicPr>
        <xdr:cNvPr id="776" name="Picture 1027" descr="clip_image2400" hidden="1"/>
        <xdr:cNvPicPr>
          <a:picLocks noChangeAspect="1"/>
        </xdr:cNvPicPr>
      </xdr:nvPicPr>
      <xdr:blipFill>
        <a:blip r:embed="rId1"/>
        <a:stretch>
          <a:fillRect/>
        </a:stretch>
      </xdr:blipFill>
      <xdr:spPr>
        <a:xfrm>
          <a:off x="2774950" y="356127050"/>
          <a:ext cx="265430" cy="525145"/>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476250</xdr:rowOff>
    </xdr:to>
    <xdr:pic>
      <xdr:nvPicPr>
        <xdr:cNvPr id="777" name="Picture 1027" descr="clip_image2400" hidden="1"/>
        <xdr:cNvPicPr>
          <a:picLocks noChangeAspect="1"/>
        </xdr:cNvPicPr>
      </xdr:nvPicPr>
      <xdr:blipFill>
        <a:blip r:embed="rId1"/>
        <a:stretch>
          <a:fillRect/>
        </a:stretch>
      </xdr:blipFill>
      <xdr:spPr>
        <a:xfrm>
          <a:off x="2774950" y="356127050"/>
          <a:ext cx="356235" cy="476250"/>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554355</xdr:rowOff>
    </xdr:to>
    <xdr:pic>
      <xdr:nvPicPr>
        <xdr:cNvPr id="778" name="Picture 1027" descr="clip_image2400" hidden="1"/>
        <xdr:cNvPicPr>
          <a:picLocks noChangeAspect="1"/>
        </xdr:cNvPicPr>
      </xdr:nvPicPr>
      <xdr:blipFill>
        <a:blip r:embed="rId1"/>
        <a:stretch>
          <a:fillRect/>
        </a:stretch>
      </xdr:blipFill>
      <xdr:spPr>
        <a:xfrm>
          <a:off x="2774950" y="356127050"/>
          <a:ext cx="356235" cy="554355"/>
        </a:xfrm>
        <a:prstGeom prst="rect">
          <a:avLst/>
        </a:prstGeom>
        <a:noFill/>
        <a:ln w="9525">
          <a:noFill/>
        </a:ln>
      </xdr:spPr>
    </xdr:pic>
    <xdr:clientData/>
  </xdr:twoCellAnchor>
  <xdr:twoCellAnchor editAs="oneCell">
    <xdr:from>
      <xdr:col>4</xdr:col>
      <xdr:colOff>473710</xdr:colOff>
      <xdr:row>173</xdr:row>
      <xdr:rowOff>0</xdr:rowOff>
    </xdr:from>
    <xdr:to>
      <xdr:col>4</xdr:col>
      <xdr:colOff>739140</xdr:colOff>
      <xdr:row>173</xdr:row>
      <xdr:rowOff>525145</xdr:rowOff>
    </xdr:to>
    <xdr:pic>
      <xdr:nvPicPr>
        <xdr:cNvPr id="779" name="Picture 1027" descr="clip_image2400" hidden="1"/>
        <xdr:cNvPicPr>
          <a:picLocks noChangeAspect="1"/>
        </xdr:cNvPicPr>
      </xdr:nvPicPr>
      <xdr:blipFill>
        <a:blip r:embed="rId1"/>
        <a:stretch>
          <a:fillRect/>
        </a:stretch>
      </xdr:blipFill>
      <xdr:spPr>
        <a:xfrm>
          <a:off x="2774950" y="356127050"/>
          <a:ext cx="265430" cy="525145"/>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476250</xdr:rowOff>
    </xdr:to>
    <xdr:pic>
      <xdr:nvPicPr>
        <xdr:cNvPr id="780" name="Picture 1027" descr="clip_image2400" hidden="1"/>
        <xdr:cNvPicPr>
          <a:picLocks noChangeAspect="1"/>
        </xdr:cNvPicPr>
      </xdr:nvPicPr>
      <xdr:blipFill>
        <a:blip r:embed="rId1"/>
        <a:stretch>
          <a:fillRect/>
        </a:stretch>
      </xdr:blipFill>
      <xdr:spPr>
        <a:xfrm>
          <a:off x="2774950" y="356127050"/>
          <a:ext cx="356235" cy="476250"/>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554355</xdr:rowOff>
    </xdr:to>
    <xdr:pic>
      <xdr:nvPicPr>
        <xdr:cNvPr id="781" name="Picture 1027" descr="clip_image2400" hidden="1"/>
        <xdr:cNvPicPr>
          <a:picLocks noChangeAspect="1"/>
        </xdr:cNvPicPr>
      </xdr:nvPicPr>
      <xdr:blipFill>
        <a:blip r:embed="rId1"/>
        <a:stretch>
          <a:fillRect/>
        </a:stretch>
      </xdr:blipFill>
      <xdr:spPr>
        <a:xfrm>
          <a:off x="2774950" y="356127050"/>
          <a:ext cx="356235" cy="554355"/>
        </a:xfrm>
        <a:prstGeom prst="rect">
          <a:avLst/>
        </a:prstGeom>
        <a:noFill/>
        <a:ln w="9525">
          <a:noFill/>
        </a:ln>
      </xdr:spPr>
    </xdr:pic>
    <xdr:clientData/>
  </xdr:twoCellAnchor>
  <xdr:twoCellAnchor editAs="oneCell">
    <xdr:from>
      <xdr:col>4</xdr:col>
      <xdr:colOff>473710</xdr:colOff>
      <xdr:row>173</xdr:row>
      <xdr:rowOff>0</xdr:rowOff>
    </xdr:from>
    <xdr:to>
      <xdr:col>4</xdr:col>
      <xdr:colOff>739140</xdr:colOff>
      <xdr:row>173</xdr:row>
      <xdr:rowOff>525145</xdr:rowOff>
    </xdr:to>
    <xdr:pic>
      <xdr:nvPicPr>
        <xdr:cNvPr id="782" name="Picture 1027" descr="clip_image2400" hidden="1"/>
        <xdr:cNvPicPr>
          <a:picLocks noChangeAspect="1"/>
        </xdr:cNvPicPr>
      </xdr:nvPicPr>
      <xdr:blipFill>
        <a:blip r:embed="rId1"/>
        <a:stretch>
          <a:fillRect/>
        </a:stretch>
      </xdr:blipFill>
      <xdr:spPr>
        <a:xfrm>
          <a:off x="2774950" y="356127050"/>
          <a:ext cx="265430" cy="525145"/>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476250</xdr:rowOff>
    </xdr:to>
    <xdr:pic>
      <xdr:nvPicPr>
        <xdr:cNvPr id="783" name="Picture 1027" descr="clip_image2400" hidden="1"/>
        <xdr:cNvPicPr>
          <a:picLocks noChangeAspect="1"/>
        </xdr:cNvPicPr>
      </xdr:nvPicPr>
      <xdr:blipFill>
        <a:blip r:embed="rId1"/>
        <a:stretch>
          <a:fillRect/>
        </a:stretch>
      </xdr:blipFill>
      <xdr:spPr>
        <a:xfrm>
          <a:off x="2774950" y="356127050"/>
          <a:ext cx="356235" cy="476250"/>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554355</xdr:rowOff>
    </xdr:to>
    <xdr:pic>
      <xdr:nvPicPr>
        <xdr:cNvPr id="784" name="Picture 1027" descr="clip_image2400" hidden="1"/>
        <xdr:cNvPicPr>
          <a:picLocks noChangeAspect="1"/>
        </xdr:cNvPicPr>
      </xdr:nvPicPr>
      <xdr:blipFill>
        <a:blip r:embed="rId1"/>
        <a:stretch>
          <a:fillRect/>
        </a:stretch>
      </xdr:blipFill>
      <xdr:spPr>
        <a:xfrm>
          <a:off x="2774950" y="356127050"/>
          <a:ext cx="356235" cy="554355"/>
        </a:xfrm>
        <a:prstGeom prst="rect">
          <a:avLst/>
        </a:prstGeom>
        <a:noFill/>
        <a:ln w="9525">
          <a:noFill/>
        </a:ln>
      </xdr:spPr>
    </xdr:pic>
    <xdr:clientData/>
  </xdr:twoCellAnchor>
  <xdr:twoCellAnchor editAs="oneCell">
    <xdr:from>
      <xdr:col>4</xdr:col>
      <xdr:colOff>473710</xdr:colOff>
      <xdr:row>173</xdr:row>
      <xdr:rowOff>0</xdr:rowOff>
    </xdr:from>
    <xdr:to>
      <xdr:col>4</xdr:col>
      <xdr:colOff>739140</xdr:colOff>
      <xdr:row>173</xdr:row>
      <xdr:rowOff>525145</xdr:rowOff>
    </xdr:to>
    <xdr:pic>
      <xdr:nvPicPr>
        <xdr:cNvPr id="785" name="Picture 1027" descr="clip_image2400" hidden="1"/>
        <xdr:cNvPicPr>
          <a:picLocks noChangeAspect="1"/>
        </xdr:cNvPicPr>
      </xdr:nvPicPr>
      <xdr:blipFill>
        <a:blip r:embed="rId1"/>
        <a:stretch>
          <a:fillRect/>
        </a:stretch>
      </xdr:blipFill>
      <xdr:spPr>
        <a:xfrm>
          <a:off x="2774950" y="356127050"/>
          <a:ext cx="265430" cy="525145"/>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476250</xdr:rowOff>
    </xdr:to>
    <xdr:pic>
      <xdr:nvPicPr>
        <xdr:cNvPr id="786" name="Picture 1027" descr="clip_image2400" hidden="1"/>
        <xdr:cNvPicPr>
          <a:picLocks noChangeAspect="1"/>
        </xdr:cNvPicPr>
      </xdr:nvPicPr>
      <xdr:blipFill>
        <a:blip r:embed="rId1"/>
        <a:stretch>
          <a:fillRect/>
        </a:stretch>
      </xdr:blipFill>
      <xdr:spPr>
        <a:xfrm>
          <a:off x="2774950" y="356127050"/>
          <a:ext cx="356235" cy="476250"/>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554355</xdr:rowOff>
    </xdr:to>
    <xdr:pic>
      <xdr:nvPicPr>
        <xdr:cNvPr id="787" name="Picture 1027" descr="clip_image2400" hidden="1"/>
        <xdr:cNvPicPr>
          <a:picLocks noChangeAspect="1"/>
        </xdr:cNvPicPr>
      </xdr:nvPicPr>
      <xdr:blipFill>
        <a:blip r:embed="rId1"/>
        <a:stretch>
          <a:fillRect/>
        </a:stretch>
      </xdr:blipFill>
      <xdr:spPr>
        <a:xfrm>
          <a:off x="2774950" y="356127050"/>
          <a:ext cx="356235" cy="554355"/>
        </a:xfrm>
        <a:prstGeom prst="rect">
          <a:avLst/>
        </a:prstGeom>
        <a:noFill/>
        <a:ln w="9525">
          <a:noFill/>
        </a:ln>
      </xdr:spPr>
    </xdr:pic>
    <xdr:clientData/>
  </xdr:twoCellAnchor>
  <xdr:twoCellAnchor editAs="oneCell">
    <xdr:from>
      <xdr:col>4</xdr:col>
      <xdr:colOff>473710</xdr:colOff>
      <xdr:row>173</xdr:row>
      <xdr:rowOff>0</xdr:rowOff>
    </xdr:from>
    <xdr:to>
      <xdr:col>4</xdr:col>
      <xdr:colOff>739140</xdr:colOff>
      <xdr:row>173</xdr:row>
      <xdr:rowOff>525145</xdr:rowOff>
    </xdr:to>
    <xdr:pic>
      <xdr:nvPicPr>
        <xdr:cNvPr id="788" name="Picture 1027" descr="clip_image2400" hidden="1"/>
        <xdr:cNvPicPr>
          <a:picLocks noChangeAspect="1"/>
        </xdr:cNvPicPr>
      </xdr:nvPicPr>
      <xdr:blipFill>
        <a:blip r:embed="rId1"/>
        <a:stretch>
          <a:fillRect/>
        </a:stretch>
      </xdr:blipFill>
      <xdr:spPr>
        <a:xfrm>
          <a:off x="2774950" y="356127050"/>
          <a:ext cx="265430" cy="525145"/>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476250</xdr:rowOff>
    </xdr:to>
    <xdr:pic>
      <xdr:nvPicPr>
        <xdr:cNvPr id="789" name="Picture 1027" descr="clip_image2400" hidden="1"/>
        <xdr:cNvPicPr>
          <a:picLocks noChangeAspect="1"/>
        </xdr:cNvPicPr>
      </xdr:nvPicPr>
      <xdr:blipFill>
        <a:blip r:embed="rId1"/>
        <a:stretch>
          <a:fillRect/>
        </a:stretch>
      </xdr:blipFill>
      <xdr:spPr>
        <a:xfrm>
          <a:off x="2774950" y="356127050"/>
          <a:ext cx="356235" cy="476250"/>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554355</xdr:rowOff>
    </xdr:to>
    <xdr:pic>
      <xdr:nvPicPr>
        <xdr:cNvPr id="790" name="Picture 1027" descr="clip_image2400" hidden="1"/>
        <xdr:cNvPicPr>
          <a:picLocks noChangeAspect="1"/>
        </xdr:cNvPicPr>
      </xdr:nvPicPr>
      <xdr:blipFill>
        <a:blip r:embed="rId1"/>
        <a:stretch>
          <a:fillRect/>
        </a:stretch>
      </xdr:blipFill>
      <xdr:spPr>
        <a:xfrm>
          <a:off x="2774950" y="356127050"/>
          <a:ext cx="356235" cy="554355"/>
        </a:xfrm>
        <a:prstGeom prst="rect">
          <a:avLst/>
        </a:prstGeom>
        <a:noFill/>
        <a:ln w="9525">
          <a:noFill/>
        </a:ln>
      </xdr:spPr>
    </xdr:pic>
    <xdr:clientData/>
  </xdr:twoCellAnchor>
  <xdr:twoCellAnchor editAs="oneCell">
    <xdr:from>
      <xdr:col>4</xdr:col>
      <xdr:colOff>473710</xdr:colOff>
      <xdr:row>173</xdr:row>
      <xdr:rowOff>0</xdr:rowOff>
    </xdr:from>
    <xdr:to>
      <xdr:col>4</xdr:col>
      <xdr:colOff>739140</xdr:colOff>
      <xdr:row>173</xdr:row>
      <xdr:rowOff>525145</xdr:rowOff>
    </xdr:to>
    <xdr:pic>
      <xdr:nvPicPr>
        <xdr:cNvPr id="791" name="Picture 1027" descr="clip_image2400" hidden="1"/>
        <xdr:cNvPicPr>
          <a:picLocks noChangeAspect="1"/>
        </xdr:cNvPicPr>
      </xdr:nvPicPr>
      <xdr:blipFill>
        <a:blip r:embed="rId1"/>
        <a:stretch>
          <a:fillRect/>
        </a:stretch>
      </xdr:blipFill>
      <xdr:spPr>
        <a:xfrm>
          <a:off x="2774950" y="356127050"/>
          <a:ext cx="265430" cy="525145"/>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476250</xdr:rowOff>
    </xdr:to>
    <xdr:pic>
      <xdr:nvPicPr>
        <xdr:cNvPr id="792" name="Picture 1027" descr="clip_image2400" hidden="1"/>
        <xdr:cNvPicPr>
          <a:picLocks noChangeAspect="1"/>
        </xdr:cNvPicPr>
      </xdr:nvPicPr>
      <xdr:blipFill>
        <a:blip r:embed="rId1"/>
        <a:stretch>
          <a:fillRect/>
        </a:stretch>
      </xdr:blipFill>
      <xdr:spPr>
        <a:xfrm>
          <a:off x="2774950" y="356127050"/>
          <a:ext cx="356235" cy="476250"/>
        </a:xfrm>
        <a:prstGeom prst="rect">
          <a:avLst/>
        </a:prstGeom>
        <a:noFill/>
        <a:ln w="9525">
          <a:noFill/>
        </a:ln>
      </xdr:spPr>
    </xdr:pic>
    <xdr:clientData/>
  </xdr:twoCellAnchor>
  <xdr:twoCellAnchor editAs="oneCell">
    <xdr:from>
      <xdr:col>4</xdr:col>
      <xdr:colOff>473710</xdr:colOff>
      <xdr:row>173</xdr:row>
      <xdr:rowOff>0</xdr:rowOff>
    </xdr:from>
    <xdr:to>
      <xdr:col>4</xdr:col>
      <xdr:colOff>829945</xdr:colOff>
      <xdr:row>173</xdr:row>
      <xdr:rowOff>554355</xdr:rowOff>
    </xdr:to>
    <xdr:pic>
      <xdr:nvPicPr>
        <xdr:cNvPr id="793" name="Picture 1027" descr="clip_image2400" hidden="1"/>
        <xdr:cNvPicPr>
          <a:picLocks noChangeAspect="1"/>
        </xdr:cNvPicPr>
      </xdr:nvPicPr>
      <xdr:blipFill>
        <a:blip r:embed="rId1"/>
        <a:stretch>
          <a:fillRect/>
        </a:stretch>
      </xdr:blipFill>
      <xdr:spPr>
        <a:xfrm>
          <a:off x="2774950" y="356127050"/>
          <a:ext cx="356235" cy="55435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794"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795"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796"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797"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798"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799"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800"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801"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802"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803"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804"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805"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806"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807"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808"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809"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810"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811"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812"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813"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814"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815"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816"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817"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818"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819"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820"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821"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822"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823"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824"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825"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826"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827"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828"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829"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830"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831"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832"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833"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834"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835"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836"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837"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838"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839"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840"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841"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842"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843"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844"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845"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846"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847"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848"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849"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850"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851"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852"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853"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854"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855"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856"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857"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858"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859"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860"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861"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862"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863"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864"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865"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866"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867"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868"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869"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870"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871"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872"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873"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874"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875"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876"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609600</xdr:rowOff>
    </xdr:to>
    <xdr:pic>
      <xdr:nvPicPr>
        <xdr:cNvPr id="877" name="Picture 1027" descr="clip_image2400" hidden="1"/>
        <xdr:cNvPicPr>
          <a:picLocks noChangeAspect="1"/>
        </xdr:cNvPicPr>
      </xdr:nvPicPr>
      <xdr:blipFill>
        <a:blip r:embed="rId1" cstate="print"/>
        <a:stretch>
          <a:fillRect/>
        </a:stretch>
      </xdr:blipFill>
      <xdr:spPr>
        <a:xfrm>
          <a:off x="2774950" y="356127050"/>
          <a:ext cx="369570" cy="609600"/>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878"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879"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880"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881"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882"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883"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884"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885"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886"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twoCellAnchor editAs="oneCell">
    <xdr:from>
      <xdr:col>4</xdr:col>
      <xdr:colOff>473710</xdr:colOff>
      <xdr:row>173</xdr:row>
      <xdr:rowOff>0</xdr:rowOff>
    </xdr:from>
    <xdr:to>
      <xdr:col>4</xdr:col>
      <xdr:colOff>755015</xdr:colOff>
      <xdr:row>173</xdr:row>
      <xdr:rowOff>562610</xdr:rowOff>
    </xdr:to>
    <xdr:pic>
      <xdr:nvPicPr>
        <xdr:cNvPr id="887" name="Picture 1027" descr="clip_image2400" hidden="1"/>
        <xdr:cNvPicPr>
          <a:picLocks noChangeAspect="1"/>
        </xdr:cNvPicPr>
      </xdr:nvPicPr>
      <xdr:blipFill>
        <a:blip r:embed="rId1" cstate="print"/>
        <a:stretch>
          <a:fillRect/>
        </a:stretch>
      </xdr:blipFill>
      <xdr:spPr>
        <a:xfrm>
          <a:off x="2774950" y="356127050"/>
          <a:ext cx="281305" cy="562610"/>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518795</xdr:rowOff>
    </xdr:to>
    <xdr:pic>
      <xdr:nvPicPr>
        <xdr:cNvPr id="888" name="Picture 1027" descr="clip_image2400" hidden="1"/>
        <xdr:cNvPicPr>
          <a:picLocks noChangeAspect="1"/>
        </xdr:cNvPicPr>
      </xdr:nvPicPr>
      <xdr:blipFill>
        <a:blip r:embed="rId1" cstate="print"/>
        <a:stretch>
          <a:fillRect/>
        </a:stretch>
      </xdr:blipFill>
      <xdr:spPr>
        <a:xfrm>
          <a:off x="2774950" y="356127050"/>
          <a:ext cx="369570" cy="518795"/>
        </a:xfrm>
        <a:prstGeom prst="rect">
          <a:avLst/>
        </a:prstGeom>
        <a:noFill/>
        <a:ln w="9525">
          <a:noFill/>
        </a:ln>
      </xdr:spPr>
    </xdr:pic>
    <xdr:clientData/>
  </xdr:twoCellAnchor>
  <xdr:twoCellAnchor editAs="oneCell">
    <xdr:from>
      <xdr:col>4</xdr:col>
      <xdr:colOff>473710</xdr:colOff>
      <xdr:row>173</xdr:row>
      <xdr:rowOff>0</xdr:rowOff>
    </xdr:from>
    <xdr:to>
      <xdr:col>4</xdr:col>
      <xdr:colOff>843280</xdr:colOff>
      <xdr:row>173</xdr:row>
      <xdr:rowOff>610235</xdr:rowOff>
    </xdr:to>
    <xdr:pic>
      <xdr:nvPicPr>
        <xdr:cNvPr id="889" name="Picture 1027" descr="clip_image2400" hidden="1"/>
        <xdr:cNvPicPr>
          <a:picLocks noChangeAspect="1"/>
        </xdr:cNvPicPr>
      </xdr:nvPicPr>
      <xdr:blipFill>
        <a:blip r:embed="rId1" cstate="print"/>
        <a:stretch>
          <a:fillRect/>
        </a:stretch>
      </xdr:blipFill>
      <xdr:spPr>
        <a:xfrm>
          <a:off x="2774950" y="356127050"/>
          <a:ext cx="369570" cy="61023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02"/>
  <sheetViews>
    <sheetView tabSelected="1" workbookViewId="0">
      <pane ySplit="7" topLeftCell="A157" activePane="bottomLeft" state="frozen"/>
      <selection/>
      <selection pane="bottomLeft" activeCell="L157" sqref="L157"/>
    </sheetView>
  </sheetViews>
  <sheetFormatPr defaultColWidth="8" defaultRowHeight="14.25"/>
  <cols>
    <col min="1" max="1" width="7.14285714285714" style="1" customWidth="1"/>
    <col min="2" max="2" width="8.8952380952381" style="4" customWidth="1"/>
    <col min="3" max="3" width="12.3714285714286" style="2" customWidth="1"/>
    <col min="4" max="4" width="6.1047619047619" style="2" customWidth="1"/>
    <col min="5" max="5" width="13.5047619047619" style="2" customWidth="1"/>
    <col min="6" max="6" width="34.5047619047619" style="5" customWidth="1"/>
    <col min="7" max="7" width="10.2285714285714" style="2" customWidth="1"/>
    <col min="8" max="8" width="11.5619047619048" style="6" customWidth="1"/>
    <col min="9" max="9" width="11.6285714285714" style="2" customWidth="1"/>
    <col min="10" max="10" width="11.7619047619048" style="7" customWidth="1"/>
    <col min="11" max="11" width="12.5333333333333" style="8" customWidth="1"/>
    <col min="12" max="12" width="20.247619047619" style="9" customWidth="1"/>
    <col min="13" max="13" width="19.247619047619" style="10" customWidth="1"/>
    <col min="14" max="14" width="30.752380952381" style="11" customWidth="1"/>
    <col min="15" max="15" width="12" style="1"/>
    <col min="16" max="16" width="11.1238095238095" style="1"/>
    <col min="17" max="17" width="10.1238095238095" style="1"/>
    <col min="18" max="18" width="8" style="1"/>
    <col min="19" max="19" width="8.37142857142857" style="1"/>
    <col min="20" max="20" width="9.24761904761905" style="1"/>
    <col min="21" max="21" width="8.37142857142857" style="1"/>
    <col min="22" max="22" width="9.24761904761905" style="1"/>
    <col min="23" max="23" width="10.1238095238095" style="1"/>
    <col min="24" max="16384" width="8" style="1"/>
  </cols>
  <sheetData>
    <row r="1" ht="21" customHeight="1" spans="1:1">
      <c r="A1" s="12" t="s">
        <v>0</v>
      </c>
    </row>
    <row r="2" s="1" customFormat="1" ht="33" customHeight="1" spans="1:14">
      <c r="A2" s="13" t="s">
        <v>1</v>
      </c>
      <c r="B2" s="13"/>
      <c r="C2" s="13"/>
      <c r="D2" s="13"/>
      <c r="E2" s="13"/>
      <c r="F2" s="13"/>
      <c r="G2" s="13"/>
      <c r="H2" s="13"/>
      <c r="I2" s="13"/>
      <c r="J2" s="39"/>
      <c r="K2" s="39"/>
      <c r="L2" s="13"/>
      <c r="M2" s="50"/>
      <c r="N2" s="51"/>
    </row>
    <row r="3" s="1" customFormat="1" ht="16" customHeight="1" spans="1:14">
      <c r="A3" s="14"/>
      <c r="B3" s="15"/>
      <c r="C3" s="2"/>
      <c r="D3" s="2"/>
      <c r="E3" s="2"/>
      <c r="F3" s="5"/>
      <c r="G3" s="2"/>
      <c r="H3" s="6"/>
      <c r="I3" s="2"/>
      <c r="J3" s="7"/>
      <c r="K3" s="8"/>
      <c r="L3" s="9"/>
      <c r="M3" s="10"/>
      <c r="N3" s="52" t="s">
        <v>2</v>
      </c>
    </row>
    <row r="4" s="1" customFormat="1" ht="18" customHeight="1" spans="1:14">
      <c r="A4" s="16" t="s">
        <v>3</v>
      </c>
      <c r="B4" s="17" t="s">
        <v>4</v>
      </c>
      <c r="C4" s="18" t="s">
        <v>5</v>
      </c>
      <c r="D4" s="18" t="s">
        <v>6</v>
      </c>
      <c r="E4" s="29" t="s">
        <v>7</v>
      </c>
      <c r="F4" s="18" t="s">
        <v>8</v>
      </c>
      <c r="G4" s="18" t="s">
        <v>9</v>
      </c>
      <c r="H4" s="18" t="s">
        <v>10</v>
      </c>
      <c r="I4" s="18" t="s">
        <v>11</v>
      </c>
      <c r="J4" s="40" t="s">
        <v>12</v>
      </c>
      <c r="K4" s="41" t="s">
        <v>13</v>
      </c>
      <c r="L4" s="18" t="s">
        <v>14</v>
      </c>
      <c r="M4" s="18" t="s">
        <v>15</v>
      </c>
      <c r="N4" s="18" t="s">
        <v>16</v>
      </c>
    </row>
    <row r="5" s="2" customFormat="1" ht="18" customHeight="1" spans="1:14">
      <c r="A5" s="16"/>
      <c r="B5" s="17"/>
      <c r="C5" s="18"/>
      <c r="D5" s="18"/>
      <c r="E5" s="30"/>
      <c r="F5" s="18"/>
      <c r="G5" s="18"/>
      <c r="H5" s="31"/>
      <c r="I5" s="18"/>
      <c r="J5" s="40"/>
      <c r="K5" s="42"/>
      <c r="L5" s="31"/>
      <c r="M5" s="31"/>
      <c r="N5" s="18"/>
    </row>
    <row r="6" s="1" customFormat="1" ht="18" customHeight="1" spans="1:14">
      <c r="A6" s="16"/>
      <c r="B6" s="17"/>
      <c r="C6" s="18"/>
      <c r="D6" s="18"/>
      <c r="E6" s="32"/>
      <c r="F6" s="18"/>
      <c r="G6" s="18"/>
      <c r="H6" s="31"/>
      <c r="I6" s="18"/>
      <c r="J6" s="40"/>
      <c r="K6" s="43"/>
      <c r="L6" s="31"/>
      <c r="M6" s="31"/>
      <c r="N6" s="18"/>
    </row>
    <row r="7" s="1" customFormat="1" ht="28" customHeight="1" spans="1:14">
      <c r="A7" s="19"/>
      <c r="B7" s="20"/>
      <c r="C7" s="21"/>
      <c r="D7" s="21"/>
      <c r="E7" s="21"/>
      <c r="F7" s="33"/>
      <c r="G7" s="21"/>
      <c r="H7" s="21"/>
      <c r="I7" s="21"/>
      <c r="J7" s="44">
        <f>J8+J126+J147+J181+J189+J195</f>
        <v>59984.682235</v>
      </c>
      <c r="K7" s="44">
        <f>K8+K126+K147+K181+K189+K195</f>
        <v>41624.991286</v>
      </c>
      <c r="L7" s="45"/>
      <c r="M7" s="45"/>
      <c r="N7" s="53"/>
    </row>
    <row r="8" s="1" customFormat="1" ht="36" customHeight="1" spans="1:14">
      <c r="A8" s="22" t="s">
        <v>17</v>
      </c>
      <c r="B8" s="22" t="s">
        <v>18</v>
      </c>
      <c r="C8" s="21"/>
      <c r="D8" s="21"/>
      <c r="E8" s="21"/>
      <c r="F8" s="33"/>
      <c r="G8" s="21"/>
      <c r="H8" s="21"/>
      <c r="I8" s="21"/>
      <c r="J8" s="44">
        <f>J9+J117+J121+J124</f>
        <v>32510.168322</v>
      </c>
      <c r="K8" s="44">
        <f>K9+K117+K121+K124</f>
        <v>27106.758524</v>
      </c>
      <c r="L8" s="21"/>
      <c r="M8" s="21"/>
      <c r="N8" s="33"/>
    </row>
    <row r="9" s="1" customFormat="1" ht="33" customHeight="1" spans="1:14">
      <c r="A9" s="23" t="s">
        <v>19</v>
      </c>
      <c r="B9" s="24" t="s">
        <v>20</v>
      </c>
      <c r="C9" s="21"/>
      <c r="D9" s="21"/>
      <c r="E9" s="21"/>
      <c r="F9" s="33"/>
      <c r="G9" s="21"/>
      <c r="H9" s="21"/>
      <c r="I9" s="21"/>
      <c r="J9" s="44">
        <f>SUM(J10:J116)</f>
        <v>28734.515309</v>
      </c>
      <c r="K9" s="44">
        <f>SUM(K10:K116)</f>
        <v>23689.913309</v>
      </c>
      <c r="L9" s="21"/>
      <c r="M9" s="21"/>
      <c r="N9" s="33"/>
    </row>
    <row r="10" s="1" customFormat="1" ht="153" spans="1:14">
      <c r="A10" s="25">
        <v>1</v>
      </c>
      <c r="B10" s="26" t="s">
        <v>21</v>
      </c>
      <c r="C10" s="27" t="s">
        <v>22</v>
      </c>
      <c r="D10" s="28" t="s">
        <v>23</v>
      </c>
      <c r="E10" s="34" t="s">
        <v>24</v>
      </c>
      <c r="F10" s="35" t="s">
        <v>25</v>
      </c>
      <c r="G10" s="34" t="s">
        <v>26</v>
      </c>
      <c r="H10" s="34" t="s">
        <v>27</v>
      </c>
      <c r="I10" s="34" t="s">
        <v>26</v>
      </c>
      <c r="J10" s="46">
        <v>317.6892</v>
      </c>
      <c r="K10" s="46">
        <v>317.6892</v>
      </c>
      <c r="L10" s="27" t="s">
        <v>28</v>
      </c>
      <c r="M10" s="54" t="s">
        <v>29</v>
      </c>
      <c r="N10" s="55" t="s">
        <v>30</v>
      </c>
    </row>
    <row r="11" s="1" customFormat="1" ht="165.75" spans="1:14">
      <c r="A11" s="25">
        <v>2</v>
      </c>
      <c r="B11" s="26" t="s">
        <v>21</v>
      </c>
      <c r="C11" s="27" t="s">
        <v>31</v>
      </c>
      <c r="D11" s="28" t="s">
        <v>23</v>
      </c>
      <c r="E11" s="34" t="s">
        <v>24</v>
      </c>
      <c r="F11" s="36" t="s">
        <v>32</v>
      </c>
      <c r="G11" s="34" t="s">
        <v>33</v>
      </c>
      <c r="H11" s="34" t="s">
        <v>27</v>
      </c>
      <c r="I11" s="34" t="s">
        <v>33</v>
      </c>
      <c r="J11" s="47">
        <v>161.5163</v>
      </c>
      <c r="K11" s="46">
        <v>161.5163</v>
      </c>
      <c r="L11" s="48" t="s">
        <v>34</v>
      </c>
      <c r="M11" s="54" t="s">
        <v>35</v>
      </c>
      <c r="N11" s="55" t="s">
        <v>36</v>
      </c>
    </row>
    <row r="12" s="1" customFormat="1" ht="153" spans="1:14">
      <c r="A12" s="25">
        <v>3</v>
      </c>
      <c r="B12" s="26" t="s">
        <v>21</v>
      </c>
      <c r="C12" s="27" t="s">
        <v>37</v>
      </c>
      <c r="D12" s="28" t="s">
        <v>23</v>
      </c>
      <c r="E12" s="34" t="s">
        <v>24</v>
      </c>
      <c r="F12" s="36" t="s">
        <v>38</v>
      </c>
      <c r="G12" s="34" t="s">
        <v>39</v>
      </c>
      <c r="H12" s="34" t="s">
        <v>27</v>
      </c>
      <c r="I12" s="34" t="s">
        <v>39</v>
      </c>
      <c r="J12" s="47">
        <v>349.788</v>
      </c>
      <c r="K12" s="46">
        <v>349.788</v>
      </c>
      <c r="L12" s="27" t="s">
        <v>40</v>
      </c>
      <c r="M12" s="54" t="s">
        <v>41</v>
      </c>
      <c r="N12" s="55" t="s">
        <v>42</v>
      </c>
    </row>
    <row r="13" s="1" customFormat="1" ht="153" spans="1:14">
      <c r="A13" s="25">
        <v>4</v>
      </c>
      <c r="B13" s="26" t="s">
        <v>21</v>
      </c>
      <c r="C13" s="27" t="s">
        <v>43</v>
      </c>
      <c r="D13" s="28" t="s">
        <v>23</v>
      </c>
      <c r="E13" s="34" t="s">
        <v>24</v>
      </c>
      <c r="F13" s="36" t="s">
        <v>44</v>
      </c>
      <c r="G13" s="34" t="s">
        <v>45</v>
      </c>
      <c r="H13" s="34" t="s">
        <v>27</v>
      </c>
      <c r="I13" s="34" t="s">
        <v>45</v>
      </c>
      <c r="J13" s="47">
        <v>536.0852</v>
      </c>
      <c r="K13" s="46">
        <v>536.0852</v>
      </c>
      <c r="L13" s="27" t="s">
        <v>46</v>
      </c>
      <c r="M13" s="54" t="s">
        <v>47</v>
      </c>
      <c r="N13" s="55" t="s">
        <v>48</v>
      </c>
    </row>
    <row r="14" s="1" customFormat="1" ht="153" spans="1:14">
      <c r="A14" s="25">
        <v>5</v>
      </c>
      <c r="B14" s="26" t="s">
        <v>21</v>
      </c>
      <c r="C14" s="27" t="s">
        <v>49</v>
      </c>
      <c r="D14" s="28" t="s">
        <v>23</v>
      </c>
      <c r="E14" s="34" t="s">
        <v>24</v>
      </c>
      <c r="F14" s="36" t="s">
        <v>50</v>
      </c>
      <c r="G14" s="34" t="s">
        <v>51</v>
      </c>
      <c r="H14" s="34" t="s">
        <v>27</v>
      </c>
      <c r="I14" s="34" t="s">
        <v>51</v>
      </c>
      <c r="J14" s="47">
        <v>256.664</v>
      </c>
      <c r="K14" s="46">
        <v>256.664</v>
      </c>
      <c r="L14" s="38" t="s">
        <v>52</v>
      </c>
      <c r="M14" s="54" t="s">
        <v>53</v>
      </c>
      <c r="N14" s="55" t="s">
        <v>54</v>
      </c>
    </row>
    <row r="15" s="1" customFormat="1" ht="99.75" spans="1:14">
      <c r="A15" s="25">
        <v>6</v>
      </c>
      <c r="B15" s="26" t="s">
        <v>21</v>
      </c>
      <c r="C15" s="27" t="s">
        <v>55</v>
      </c>
      <c r="D15" s="27" t="s">
        <v>23</v>
      </c>
      <c r="E15" s="34" t="s">
        <v>24</v>
      </c>
      <c r="F15" s="37" t="s">
        <v>56</v>
      </c>
      <c r="G15" s="27" t="s">
        <v>57</v>
      </c>
      <c r="H15" s="26" t="s">
        <v>58</v>
      </c>
      <c r="I15" s="27" t="s">
        <v>59</v>
      </c>
      <c r="J15" s="47">
        <v>13.3</v>
      </c>
      <c r="K15" s="46">
        <v>13.3</v>
      </c>
      <c r="L15" s="26" t="s">
        <v>60</v>
      </c>
      <c r="M15" s="26" t="s">
        <v>61</v>
      </c>
      <c r="N15" s="56" t="s">
        <v>62</v>
      </c>
    </row>
    <row r="16" s="1" customFormat="1" ht="99.75" spans="1:14">
      <c r="A16" s="25">
        <v>7</v>
      </c>
      <c r="B16" s="26" t="s">
        <v>21</v>
      </c>
      <c r="C16" s="27" t="s">
        <v>63</v>
      </c>
      <c r="D16" s="27" t="s">
        <v>23</v>
      </c>
      <c r="E16" s="34" t="s">
        <v>24</v>
      </c>
      <c r="F16" s="37" t="s">
        <v>64</v>
      </c>
      <c r="G16" s="27" t="s">
        <v>65</v>
      </c>
      <c r="H16" s="26" t="s">
        <v>66</v>
      </c>
      <c r="I16" s="27" t="s">
        <v>51</v>
      </c>
      <c r="J16" s="47">
        <v>27.5755</v>
      </c>
      <c r="K16" s="46">
        <v>27.5755</v>
      </c>
      <c r="L16" s="26" t="s">
        <v>67</v>
      </c>
      <c r="M16" s="26" t="s">
        <v>68</v>
      </c>
      <c r="N16" s="56" t="s">
        <v>69</v>
      </c>
    </row>
    <row r="17" s="1" customFormat="1" ht="156.75" spans="1:14">
      <c r="A17" s="25">
        <v>8</v>
      </c>
      <c r="B17" s="26" t="s">
        <v>21</v>
      </c>
      <c r="C17" s="27" t="s">
        <v>70</v>
      </c>
      <c r="D17" s="27" t="s">
        <v>23</v>
      </c>
      <c r="E17" s="34" t="s">
        <v>24</v>
      </c>
      <c r="F17" s="37" t="s">
        <v>71</v>
      </c>
      <c r="G17" s="27" t="s">
        <v>72</v>
      </c>
      <c r="H17" s="26" t="s">
        <v>66</v>
      </c>
      <c r="I17" s="27" t="s">
        <v>45</v>
      </c>
      <c r="J17" s="47">
        <v>60</v>
      </c>
      <c r="K17" s="46">
        <v>60</v>
      </c>
      <c r="L17" s="26" t="s">
        <v>73</v>
      </c>
      <c r="M17" s="26" t="s">
        <v>74</v>
      </c>
      <c r="N17" s="56" t="s">
        <v>75</v>
      </c>
    </row>
    <row r="18" s="1" customFormat="1" ht="128.25" spans="1:14">
      <c r="A18" s="25">
        <v>9</v>
      </c>
      <c r="B18" s="26" t="s">
        <v>21</v>
      </c>
      <c r="C18" s="27" t="s">
        <v>76</v>
      </c>
      <c r="D18" s="27" t="s">
        <v>23</v>
      </c>
      <c r="E18" s="34" t="s">
        <v>24</v>
      </c>
      <c r="F18" s="38" t="s">
        <v>77</v>
      </c>
      <c r="G18" s="27" t="s">
        <v>26</v>
      </c>
      <c r="H18" s="26" t="s">
        <v>58</v>
      </c>
      <c r="I18" s="27" t="s">
        <v>26</v>
      </c>
      <c r="J18" s="47">
        <v>42</v>
      </c>
      <c r="K18" s="46">
        <v>40.48</v>
      </c>
      <c r="L18" s="26" t="s">
        <v>78</v>
      </c>
      <c r="M18" s="26" t="s">
        <v>79</v>
      </c>
      <c r="N18" s="56" t="s">
        <v>80</v>
      </c>
    </row>
    <row r="19" s="1" customFormat="1" ht="156.75" spans="1:14">
      <c r="A19" s="25">
        <v>10</v>
      </c>
      <c r="B19" s="26" t="s">
        <v>21</v>
      </c>
      <c r="C19" s="27" t="s">
        <v>81</v>
      </c>
      <c r="D19" s="27" t="s">
        <v>23</v>
      </c>
      <c r="E19" s="34" t="s">
        <v>24</v>
      </c>
      <c r="F19" s="37" t="s">
        <v>77</v>
      </c>
      <c r="G19" s="27" t="s">
        <v>33</v>
      </c>
      <c r="H19" s="26" t="s">
        <v>58</v>
      </c>
      <c r="I19" s="27" t="s">
        <v>33</v>
      </c>
      <c r="J19" s="47">
        <v>10</v>
      </c>
      <c r="K19" s="46">
        <v>8.04</v>
      </c>
      <c r="L19" s="26" t="s">
        <v>82</v>
      </c>
      <c r="M19" s="26" t="s">
        <v>83</v>
      </c>
      <c r="N19" s="56" t="s">
        <v>84</v>
      </c>
    </row>
    <row r="20" s="1" customFormat="1" ht="142.5" spans="1:14">
      <c r="A20" s="25">
        <v>11</v>
      </c>
      <c r="B20" s="26" t="s">
        <v>21</v>
      </c>
      <c r="C20" s="27" t="s">
        <v>85</v>
      </c>
      <c r="D20" s="27" t="s">
        <v>23</v>
      </c>
      <c r="E20" s="34" t="s">
        <v>24</v>
      </c>
      <c r="F20" s="37" t="s">
        <v>77</v>
      </c>
      <c r="G20" s="27" t="s">
        <v>39</v>
      </c>
      <c r="H20" s="26" t="s">
        <v>58</v>
      </c>
      <c r="I20" s="27" t="s">
        <v>39</v>
      </c>
      <c r="J20" s="47">
        <v>42</v>
      </c>
      <c r="K20" s="46">
        <v>41.88</v>
      </c>
      <c r="L20" s="26" t="s">
        <v>86</v>
      </c>
      <c r="M20" s="26" t="s">
        <v>83</v>
      </c>
      <c r="N20" s="56" t="s">
        <v>87</v>
      </c>
    </row>
    <row r="21" s="1" customFormat="1" ht="156.75" spans="1:14">
      <c r="A21" s="25">
        <v>12</v>
      </c>
      <c r="B21" s="26" t="s">
        <v>21</v>
      </c>
      <c r="C21" s="27" t="s">
        <v>88</v>
      </c>
      <c r="D21" s="27" t="s">
        <v>23</v>
      </c>
      <c r="E21" s="34" t="s">
        <v>24</v>
      </c>
      <c r="F21" s="37" t="s">
        <v>77</v>
      </c>
      <c r="G21" s="27" t="s">
        <v>45</v>
      </c>
      <c r="H21" s="26" t="s">
        <v>58</v>
      </c>
      <c r="I21" s="27" t="s">
        <v>45</v>
      </c>
      <c r="J21" s="47">
        <v>56</v>
      </c>
      <c r="K21" s="46">
        <v>55.78</v>
      </c>
      <c r="L21" s="26" t="s">
        <v>89</v>
      </c>
      <c r="M21" s="26" t="s">
        <v>83</v>
      </c>
      <c r="N21" s="56" t="s">
        <v>90</v>
      </c>
    </row>
    <row r="22" s="1" customFormat="1" ht="128.25" spans="1:14">
      <c r="A22" s="25">
        <v>13</v>
      </c>
      <c r="B22" s="26" t="s">
        <v>21</v>
      </c>
      <c r="C22" s="27" t="s">
        <v>91</v>
      </c>
      <c r="D22" s="27" t="s">
        <v>23</v>
      </c>
      <c r="E22" s="34" t="s">
        <v>24</v>
      </c>
      <c r="F22" s="37" t="s">
        <v>77</v>
      </c>
      <c r="G22" s="27" t="s">
        <v>51</v>
      </c>
      <c r="H22" s="26" t="s">
        <v>58</v>
      </c>
      <c r="I22" s="27" t="s">
        <v>51</v>
      </c>
      <c r="J22" s="47">
        <v>25</v>
      </c>
      <c r="K22" s="46">
        <v>23.32</v>
      </c>
      <c r="L22" s="26" t="s">
        <v>92</v>
      </c>
      <c r="M22" s="26" t="s">
        <v>83</v>
      </c>
      <c r="N22" s="56" t="s">
        <v>93</v>
      </c>
    </row>
    <row r="23" s="1" customFormat="1" ht="185.25" spans="1:14">
      <c r="A23" s="25">
        <v>14</v>
      </c>
      <c r="B23" s="26" t="s">
        <v>21</v>
      </c>
      <c r="C23" s="27" t="s">
        <v>94</v>
      </c>
      <c r="D23" s="27" t="s">
        <v>23</v>
      </c>
      <c r="E23" s="34" t="s">
        <v>24</v>
      </c>
      <c r="F23" s="38" t="s">
        <v>95</v>
      </c>
      <c r="G23" s="27" t="s">
        <v>26</v>
      </c>
      <c r="H23" s="27" t="s">
        <v>96</v>
      </c>
      <c r="I23" s="34" t="s">
        <v>26</v>
      </c>
      <c r="J23" s="47">
        <v>801.767</v>
      </c>
      <c r="K23" s="46">
        <v>600.591</v>
      </c>
      <c r="L23" s="26" t="s">
        <v>97</v>
      </c>
      <c r="M23" s="26" t="s">
        <v>98</v>
      </c>
      <c r="N23" s="56" t="s">
        <v>99</v>
      </c>
    </row>
    <row r="24" s="1" customFormat="1" ht="171" spans="1:14">
      <c r="A24" s="25">
        <v>15</v>
      </c>
      <c r="B24" s="26" t="s">
        <v>21</v>
      </c>
      <c r="C24" s="27" t="s">
        <v>100</v>
      </c>
      <c r="D24" s="27" t="s">
        <v>23</v>
      </c>
      <c r="E24" s="34" t="s">
        <v>24</v>
      </c>
      <c r="F24" s="37" t="s">
        <v>101</v>
      </c>
      <c r="G24" s="27" t="s">
        <v>33</v>
      </c>
      <c r="H24" s="27" t="s">
        <v>96</v>
      </c>
      <c r="I24" s="34" t="s">
        <v>33</v>
      </c>
      <c r="J24" s="47">
        <v>317.21</v>
      </c>
      <c r="K24" s="46">
        <v>317.21</v>
      </c>
      <c r="L24" s="26" t="s">
        <v>82</v>
      </c>
      <c r="M24" s="26" t="s">
        <v>102</v>
      </c>
      <c r="N24" s="56" t="s">
        <v>103</v>
      </c>
    </row>
    <row r="25" s="1" customFormat="1" ht="185.25" spans="1:14">
      <c r="A25" s="25">
        <v>16</v>
      </c>
      <c r="B25" s="26" t="s">
        <v>21</v>
      </c>
      <c r="C25" s="27" t="s">
        <v>104</v>
      </c>
      <c r="D25" s="27" t="s">
        <v>23</v>
      </c>
      <c r="E25" s="34" t="s">
        <v>24</v>
      </c>
      <c r="F25" s="37" t="s">
        <v>105</v>
      </c>
      <c r="G25" s="27" t="s">
        <v>51</v>
      </c>
      <c r="H25" s="27" t="s">
        <v>96</v>
      </c>
      <c r="I25" s="34" t="s">
        <v>51</v>
      </c>
      <c r="J25" s="47">
        <v>480</v>
      </c>
      <c r="K25" s="46">
        <v>405</v>
      </c>
      <c r="L25" s="26" t="s">
        <v>106</v>
      </c>
      <c r="M25" s="26" t="s">
        <v>107</v>
      </c>
      <c r="N25" s="56" t="s">
        <v>108</v>
      </c>
    </row>
    <row r="26" s="1" customFormat="1" ht="128.25" spans="1:14">
      <c r="A26" s="25">
        <v>17</v>
      </c>
      <c r="B26" s="26" t="s">
        <v>21</v>
      </c>
      <c r="C26" s="27" t="s">
        <v>109</v>
      </c>
      <c r="D26" s="27" t="s">
        <v>23</v>
      </c>
      <c r="E26" s="34" t="s">
        <v>24</v>
      </c>
      <c r="F26" s="37" t="s">
        <v>110</v>
      </c>
      <c r="G26" s="27" t="s">
        <v>45</v>
      </c>
      <c r="H26" s="27" t="s">
        <v>96</v>
      </c>
      <c r="I26" s="34" t="s">
        <v>45</v>
      </c>
      <c r="J26" s="47">
        <v>661.441</v>
      </c>
      <c r="K26" s="46">
        <v>513</v>
      </c>
      <c r="L26" s="26" t="s">
        <v>111</v>
      </c>
      <c r="M26" s="26" t="s">
        <v>112</v>
      </c>
      <c r="N26" s="56" t="s">
        <v>113</v>
      </c>
    </row>
    <row r="27" s="1" customFormat="1" ht="185.25" spans="1:14">
      <c r="A27" s="25">
        <v>18</v>
      </c>
      <c r="B27" s="26" t="s">
        <v>21</v>
      </c>
      <c r="C27" s="27" t="s">
        <v>114</v>
      </c>
      <c r="D27" s="27" t="s">
        <v>23</v>
      </c>
      <c r="E27" s="34" t="s">
        <v>24</v>
      </c>
      <c r="F27" s="37" t="s">
        <v>115</v>
      </c>
      <c r="G27" s="27" t="s">
        <v>39</v>
      </c>
      <c r="H27" s="27" t="s">
        <v>96</v>
      </c>
      <c r="I27" s="34" t="s">
        <v>39</v>
      </c>
      <c r="J27" s="47">
        <v>636.38</v>
      </c>
      <c r="K27" s="46">
        <v>540</v>
      </c>
      <c r="L27" s="26" t="s">
        <v>116</v>
      </c>
      <c r="M27" s="26" t="s">
        <v>117</v>
      </c>
      <c r="N27" s="56" t="s">
        <v>118</v>
      </c>
    </row>
    <row r="28" s="1" customFormat="1" ht="156.75" spans="1:14">
      <c r="A28" s="25">
        <v>19</v>
      </c>
      <c r="B28" s="26" t="s">
        <v>21</v>
      </c>
      <c r="C28" s="27" t="s">
        <v>119</v>
      </c>
      <c r="D28" s="27" t="s">
        <v>23</v>
      </c>
      <c r="E28" s="34" t="s">
        <v>24</v>
      </c>
      <c r="F28" s="38" t="s">
        <v>120</v>
      </c>
      <c r="G28" s="27" t="s">
        <v>26</v>
      </c>
      <c r="H28" s="34" t="s">
        <v>121</v>
      </c>
      <c r="I28" s="34" t="s">
        <v>26</v>
      </c>
      <c r="J28" s="46">
        <v>519.6</v>
      </c>
      <c r="K28" s="46">
        <v>519.6</v>
      </c>
      <c r="L28" s="26" t="s">
        <v>122</v>
      </c>
      <c r="M28" s="26" t="s">
        <v>123</v>
      </c>
      <c r="N28" s="56" t="s">
        <v>124</v>
      </c>
    </row>
    <row r="29" s="1" customFormat="1" ht="156.75" spans="1:14">
      <c r="A29" s="25">
        <v>20</v>
      </c>
      <c r="B29" s="26" t="s">
        <v>21</v>
      </c>
      <c r="C29" s="27" t="s">
        <v>125</v>
      </c>
      <c r="D29" s="27" t="s">
        <v>23</v>
      </c>
      <c r="E29" s="34" t="s">
        <v>24</v>
      </c>
      <c r="F29" s="37" t="s">
        <v>120</v>
      </c>
      <c r="G29" s="27" t="s">
        <v>33</v>
      </c>
      <c r="H29" s="34" t="s">
        <v>121</v>
      </c>
      <c r="I29" s="34" t="s">
        <v>33</v>
      </c>
      <c r="J29" s="47">
        <v>177.6</v>
      </c>
      <c r="K29" s="46">
        <v>120</v>
      </c>
      <c r="L29" s="26" t="s">
        <v>82</v>
      </c>
      <c r="M29" s="26" t="s">
        <v>126</v>
      </c>
      <c r="N29" s="56" t="s">
        <v>127</v>
      </c>
    </row>
    <row r="30" s="1" customFormat="1" ht="156.75" spans="1:14">
      <c r="A30" s="25">
        <v>21</v>
      </c>
      <c r="B30" s="26" t="s">
        <v>21</v>
      </c>
      <c r="C30" s="27" t="s">
        <v>128</v>
      </c>
      <c r="D30" s="27" t="s">
        <v>23</v>
      </c>
      <c r="E30" s="34" t="s">
        <v>24</v>
      </c>
      <c r="F30" s="37" t="s">
        <v>120</v>
      </c>
      <c r="G30" s="27" t="s">
        <v>51</v>
      </c>
      <c r="H30" s="34" t="s">
        <v>121</v>
      </c>
      <c r="I30" s="34" t="s">
        <v>51</v>
      </c>
      <c r="J30" s="47">
        <v>625</v>
      </c>
      <c r="K30" s="46">
        <v>405</v>
      </c>
      <c r="L30" s="26" t="s">
        <v>106</v>
      </c>
      <c r="M30" s="26" t="s">
        <v>129</v>
      </c>
      <c r="N30" s="56" t="s">
        <v>130</v>
      </c>
    </row>
    <row r="31" s="1" customFormat="1" ht="114" spans="1:14">
      <c r="A31" s="25">
        <v>22</v>
      </c>
      <c r="B31" s="26" t="s">
        <v>21</v>
      </c>
      <c r="C31" s="27" t="s">
        <v>131</v>
      </c>
      <c r="D31" s="27" t="s">
        <v>23</v>
      </c>
      <c r="E31" s="34" t="s">
        <v>24</v>
      </c>
      <c r="F31" s="37" t="s">
        <v>120</v>
      </c>
      <c r="G31" s="27" t="s">
        <v>45</v>
      </c>
      <c r="H31" s="34" t="s">
        <v>121</v>
      </c>
      <c r="I31" s="34" t="s">
        <v>45</v>
      </c>
      <c r="J31" s="47">
        <v>360</v>
      </c>
      <c r="K31" s="46">
        <v>322.2</v>
      </c>
      <c r="L31" s="26" t="s">
        <v>132</v>
      </c>
      <c r="M31" s="26" t="s">
        <v>133</v>
      </c>
      <c r="N31" s="56" t="s">
        <v>134</v>
      </c>
    </row>
    <row r="32" s="1" customFormat="1" ht="156.75" spans="1:14">
      <c r="A32" s="25">
        <v>23</v>
      </c>
      <c r="B32" s="26" t="s">
        <v>21</v>
      </c>
      <c r="C32" s="27" t="s">
        <v>135</v>
      </c>
      <c r="D32" s="27" t="s">
        <v>23</v>
      </c>
      <c r="E32" s="34" t="s">
        <v>24</v>
      </c>
      <c r="F32" s="37" t="s">
        <v>120</v>
      </c>
      <c r="G32" s="27" t="s">
        <v>39</v>
      </c>
      <c r="H32" s="34" t="s">
        <v>121</v>
      </c>
      <c r="I32" s="34" t="s">
        <v>39</v>
      </c>
      <c r="J32" s="47">
        <v>456.05</v>
      </c>
      <c r="K32" s="46">
        <v>311.95</v>
      </c>
      <c r="L32" s="26" t="s">
        <v>136</v>
      </c>
      <c r="M32" s="26" t="s">
        <v>137</v>
      </c>
      <c r="N32" s="56" t="s">
        <v>138</v>
      </c>
    </row>
    <row r="33" s="1" customFormat="1" ht="185.25" spans="1:14">
      <c r="A33" s="25">
        <v>24</v>
      </c>
      <c r="B33" s="26" t="s">
        <v>21</v>
      </c>
      <c r="C33" s="27" t="s">
        <v>139</v>
      </c>
      <c r="D33" s="27" t="s">
        <v>23</v>
      </c>
      <c r="E33" s="34" t="s">
        <v>24</v>
      </c>
      <c r="F33" s="38" t="s">
        <v>140</v>
      </c>
      <c r="G33" s="27" t="s">
        <v>141</v>
      </c>
      <c r="H33" s="26" t="s">
        <v>142</v>
      </c>
      <c r="I33" s="49" t="s">
        <v>26</v>
      </c>
      <c r="J33" s="47">
        <v>385.45</v>
      </c>
      <c r="K33" s="46">
        <v>382.85</v>
      </c>
      <c r="L33" s="26" t="s">
        <v>143</v>
      </c>
      <c r="M33" s="26" t="s">
        <v>144</v>
      </c>
      <c r="N33" s="56" t="s">
        <v>145</v>
      </c>
    </row>
    <row r="34" s="1" customFormat="1" ht="185.25" spans="1:14">
      <c r="A34" s="25">
        <v>25</v>
      </c>
      <c r="B34" s="26" t="s">
        <v>21</v>
      </c>
      <c r="C34" s="27" t="s">
        <v>146</v>
      </c>
      <c r="D34" s="27" t="s">
        <v>23</v>
      </c>
      <c r="E34" s="34" t="s">
        <v>24</v>
      </c>
      <c r="F34" s="38" t="s">
        <v>140</v>
      </c>
      <c r="G34" s="27" t="s">
        <v>147</v>
      </c>
      <c r="H34" s="26" t="s">
        <v>142</v>
      </c>
      <c r="I34" s="28" t="s">
        <v>26</v>
      </c>
      <c r="J34" s="47">
        <v>49.65</v>
      </c>
      <c r="K34" s="46">
        <v>49.65</v>
      </c>
      <c r="L34" s="26" t="s">
        <v>148</v>
      </c>
      <c r="M34" s="26" t="s">
        <v>144</v>
      </c>
      <c r="N34" s="56" t="s">
        <v>149</v>
      </c>
    </row>
    <row r="35" s="1" customFormat="1" ht="185.25" spans="1:14">
      <c r="A35" s="25">
        <v>26</v>
      </c>
      <c r="B35" s="26" t="s">
        <v>21</v>
      </c>
      <c r="C35" s="27" t="s">
        <v>150</v>
      </c>
      <c r="D35" s="27" t="s">
        <v>23</v>
      </c>
      <c r="E35" s="34" t="s">
        <v>24</v>
      </c>
      <c r="F35" s="38" t="s">
        <v>140</v>
      </c>
      <c r="G35" s="27" t="s">
        <v>151</v>
      </c>
      <c r="H35" s="26" t="s">
        <v>142</v>
      </c>
      <c r="I35" s="28" t="s">
        <v>26</v>
      </c>
      <c r="J35" s="47">
        <v>71.65</v>
      </c>
      <c r="K35" s="46">
        <v>71.65</v>
      </c>
      <c r="L35" s="26" t="s">
        <v>152</v>
      </c>
      <c r="M35" s="26" t="s">
        <v>144</v>
      </c>
      <c r="N35" s="56" t="s">
        <v>153</v>
      </c>
    </row>
    <row r="36" s="1" customFormat="1" ht="185.25" spans="1:14">
      <c r="A36" s="25">
        <v>27</v>
      </c>
      <c r="B36" s="26" t="s">
        <v>21</v>
      </c>
      <c r="C36" s="27" t="s">
        <v>154</v>
      </c>
      <c r="D36" s="27" t="s">
        <v>23</v>
      </c>
      <c r="E36" s="34" t="s">
        <v>24</v>
      </c>
      <c r="F36" s="38" t="s">
        <v>140</v>
      </c>
      <c r="G36" s="27" t="s">
        <v>155</v>
      </c>
      <c r="H36" s="26" t="s">
        <v>142</v>
      </c>
      <c r="I36" s="28" t="s">
        <v>26</v>
      </c>
      <c r="J36" s="46">
        <v>52.65</v>
      </c>
      <c r="K36" s="46">
        <v>52.65</v>
      </c>
      <c r="L36" s="26" t="s">
        <v>156</v>
      </c>
      <c r="M36" s="26" t="s">
        <v>144</v>
      </c>
      <c r="N36" s="56" t="s">
        <v>157</v>
      </c>
    </row>
    <row r="37" s="1" customFormat="1" ht="185.25" spans="1:14">
      <c r="A37" s="25">
        <v>28</v>
      </c>
      <c r="B37" s="26" t="s">
        <v>21</v>
      </c>
      <c r="C37" s="27" t="s">
        <v>158</v>
      </c>
      <c r="D37" s="27" t="s">
        <v>23</v>
      </c>
      <c r="E37" s="34" t="s">
        <v>24</v>
      </c>
      <c r="F37" s="38" t="s">
        <v>140</v>
      </c>
      <c r="G37" s="27" t="s">
        <v>159</v>
      </c>
      <c r="H37" s="26" t="s">
        <v>142</v>
      </c>
      <c r="I37" s="28" t="s">
        <v>26</v>
      </c>
      <c r="J37" s="47">
        <v>20.3</v>
      </c>
      <c r="K37" s="46">
        <v>20.3</v>
      </c>
      <c r="L37" s="26" t="s">
        <v>160</v>
      </c>
      <c r="M37" s="26" t="s">
        <v>144</v>
      </c>
      <c r="N37" s="56" t="s">
        <v>161</v>
      </c>
    </row>
    <row r="38" s="1" customFormat="1" ht="185.25" spans="1:14">
      <c r="A38" s="25">
        <v>29</v>
      </c>
      <c r="B38" s="26" t="s">
        <v>21</v>
      </c>
      <c r="C38" s="27" t="s">
        <v>162</v>
      </c>
      <c r="D38" s="27" t="s">
        <v>23</v>
      </c>
      <c r="E38" s="34" t="s">
        <v>24</v>
      </c>
      <c r="F38" s="38" t="s">
        <v>140</v>
      </c>
      <c r="G38" s="27" t="s">
        <v>163</v>
      </c>
      <c r="H38" s="26" t="s">
        <v>142</v>
      </c>
      <c r="I38" s="28" t="s">
        <v>26</v>
      </c>
      <c r="J38" s="47">
        <v>127.55</v>
      </c>
      <c r="K38" s="46">
        <v>125.8</v>
      </c>
      <c r="L38" s="26" t="s">
        <v>164</v>
      </c>
      <c r="M38" s="26" t="s">
        <v>144</v>
      </c>
      <c r="N38" s="56" t="s">
        <v>165</v>
      </c>
    </row>
    <row r="39" s="1" customFormat="1" ht="185.25" spans="1:14">
      <c r="A39" s="25">
        <v>30</v>
      </c>
      <c r="B39" s="26" t="s">
        <v>21</v>
      </c>
      <c r="C39" s="27" t="s">
        <v>166</v>
      </c>
      <c r="D39" s="27" t="s">
        <v>23</v>
      </c>
      <c r="E39" s="34" t="s">
        <v>24</v>
      </c>
      <c r="F39" s="38" t="s">
        <v>140</v>
      </c>
      <c r="G39" s="27" t="s">
        <v>167</v>
      </c>
      <c r="H39" s="26" t="s">
        <v>142</v>
      </c>
      <c r="I39" s="49" t="s">
        <v>26</v>
      </c>
      <c r="J39" s="47">
        <v>176.5</v>
      </c>
      <c r="K39" s="46">
        <v>176.5</v>
      </c>
      <c r="L39" s="26" t="s">
        <v>168</v>
      </c>
      <c r="M39" s="26" t="s">
        <v>144</v>
      </c>
      <c r="N39" s="56" t="s">
        <v>169</v>
      </c>
    </row>
    <row r="40" s="1" customFormat="1" ht="185.25" spans="1:14">
      <c r="A40" s="25">
        <v>31</v>
      </c>
      <c r="B40" s="26" t="s">
        <v>21</v>
      </c>
      <c r="C40" s="27" t="s">
        <v>170</v>
      </c>
      <c r="D40" s="27" t="s">
        <v>23</v>
      </c>
      <c r="E40" s="34" t="s">
        <v>24</v>
      </c>
      <c r="F40" s="38" t="s">
        <v>140</v>
      </c>
      <c r="G40" s="27" t="s">
        <v>171</v>
      </c>
      <c r="H40" s="26" t="s">
        <v>142</v>
      </c>
      <c r="I40" s="28" t="s">
        <v>26</v>
      </c>
      <c r="J40" s="47">
        <v>403</v>
      </c>
      <c r="K40" s="46">
        <v>403</v>
      </c>
      <c r="L40" s="26" t="s">
        <v>172</v>
      </c>
      <c r="M40" s="26" t="s">
        <v>144</v>
      </c>
      <c r="N40" s="56" t="s">
        <v>173</v>
      </c>
    </row>
    <row r="41" s="1" customFormat="1" ht="185.25" spans="1:14">
      <c r="A41" s="25">
        <v>32</v>
      </c>
      <c r="B41" s="26" t="s">
        <v>21</v>
      </c>
      <c r="C41" s="27" t="s">
        <v>174</v>
      </c>
      <c r="D41" s="27" t="s">
        <v>23</v>
      </c>
      <c r="E41" s="34" t="s">
        <v>24</v>
      </c>
      <c r="F41" s="38" t="s">
        <v>140</v>
      </c>
      <c r="G41" s="27" t="s">
        <v>175</v>
      </c>
      <c r="H41" s="26" t="s">
        <v>142</v>
      </c>
      <c r="I41" s="28" t="s">
        <v>26</v>
      </c>
      <c r="J41" s="47">
        <v>37.7</v>
      </c>
      <c r="K41" s="46">
        <v>37.7</v>
      </c>
      <c r="L41" s="26" t="s">
        <v>176</v>
      </c>
      <c r="M41" s="26" t="s">
        <v>144</v>
      </c>
      <c r="N41" s="56" t="s">
        <v>177</v>
      </c>
    </row>
    <row r="42" s="1" customFormat="1" ht="185.25" spans="1:14">
      <c r="A42" s="25">
        <v>33</v>
      </c>
      <c r="B42" s="26" t="s">
        <v>21</v>
      </c>
      <c r="C42" s="27" t="s">
        <v>178</v>
      </c>
      <c r="D42" s="27" t="s">
        <v>23</v>
      </c>
      <c r="E42" s="34" t="s">
        <v>24</v>
      </c>
      <c r="F42" s="38" t="s">
        <v>140</v>
      </c>
      <c r="G42" s="27" t="s">
        <v>179</v>
      </c>
      <c r="H42" s="26" t="s">
        <v>142</v>
      </c>
      <c r="I42" s="28" t="s">
        <v>26</v>
      </c>
      <c r="J42" s="47">
        <v>40.85</v>
      </c>
      <c r="K42" s="46">
        <v>40.2</v>
      </c>
      <c r="L42" s="26" t="s">
        <v>180</v>
      </c>
      <c r="M42" s="26" t="s">
        <v>144</v>
      </c>
      <c r="N42" s="56" t="s">
        <v>181</v>
      </c>
    </row>
    <row r="43" s="1" customFormat="1" ht="185.25" spans="1:14">
      <c r="A43" s="25">
        <v>34</v>
      </c>
      <c r="B43" s="26" t="s">
        <v>21</v>
      </c>
      <c r="C43" s="27" t="s">
        <v>182</v>
      </c>
      <c r="D43" s="27" t="s">
        <v>23</v>
      </c>
      <c r="E43" s="34" t="s">
        <v>24</v>
      </c>
      <c r="F43" s="38" t="s">
        <v>140</v>
      </c>
      <c r="G43" s="27" t="s">
        <v>183</v>
      </c>
      <c r="H43" s="26" t="s">
        <v>142</v>
      </c>
      <c r="I43" s="28" t="s">
        <v>26</v>
      </c>
      <c r="J43" s="46">
        <v>76.7</v>
      </c>
      <c r="K43" s="46">
        <v>76.7</v>
      </c>
      <c r="L43" s="26" t="s">
        <v>184</v>
      </c>
      <c r="M43" s="26" t="s">
        <v>144</v>
      </c>
      <c r="N43" s="56" t="s">
        <v>185</v>
      </c>
    </row>
    <row r="44" s="1" customFormat="1" ht="185.25" spans="1:14">
      <c r="A44" s="25">
        <v>35</v>
      </c>
      <c r="B44" s="26" t="s">
        <v>21</v>
      </c>
      <c r="C44" s="27" t="s">
        <v>186</v>
      </c>
      <c r="D44" s="27" t="s">
        <v>23</v>
      </c>
      <c r="E44" s="34" t="s">
        <v>24</v>
      </c>
      <c r="F44" s="38" t="s">
        <v>140</v>
      </c>
      <c r="G44" s="27" t="s">
        <v>187</v>
      </c>
      <c r="H44" s="26" t="s">
        <v>142</v>
      </c>
      <c r="I44" s="28" t="s">
        <v>26</v>
      </c>
      <c r="J44" s="46">
        <v>26.35</v>
      </c>
      <c r="K44" s="46">
        <v>26.35</v>
      </c>
      <c r="L44" s="26" t="s">
        <v>188</v>
      </c>
      <c r="M44" s="26" t="s">
        <v>144</v>
      </c>
      <c r="N44" s="56" t="s">
        <v>189</v>
      </c>
    </row>
    <row r="45" s="1" customFormat="1" ht="185.25" spans="1:14">
      <c r="A45" s="25">
        <v>36</v>
      </c>
      <c r="B45" s="26" t="s">
        <v>21</v>
      </c>
      <c r="C45" s="27" t="s">
        <v>190</v>
      </c>
      <c r="D45" s="27" t="s">
        <v>23</v>
      </c>
      <c r="E45" s="34" t="s">
        <v>24</v>
      </c>
      <c r="F45" s="38" t="s">
        <v>140</v>
      </c>
      <c r="G45" s="27" t="s">
        <v>191</v>
      </c>
      <c r="H45" s="26" t="s">
        <v>142</v>
      </c>
      <c r="I45" s="49" t="s">
        <v>26</v>
      </c>
      <c r="J45" s="47">
        <v>4.55</v>
      </c>
      <c r="K45" s="46">
        <v>4.55</v>
      </c>
      <c r="L45" s="26" t="s">
        <v>192</v>
      </c>
      <c r="M45" s="26" t="s">
        <v>144</v>
      </c>
      <c r="N45" s="56" t="s">
        <v>193</v>
      </c>
    </row>
    <row r="46" s="1" customFormat="1" ht="185.25" spans="1:14">
      <c r="A46" s="25">
        <v>37</v>
      </c>
      <c r="B46" s="26" t="s">
        <v>21</v>
      </c>
      <c r="C46" s="27" t="s">
        <v>194</v>
      </c>
      <c r="D46" s="27" t="s">
        <v>23</v>
      </c>
      <c r="E46" s="34" t="s">
        <v>24</v>
      </c>
      <c r="F46" s="38" t="s">
        <v>140</v>
      </c>
      <c r="G46" s="27" t="s">
        <v>195</v>
      </c>
      <c r="H46" s="26" t="s">
        <v>142</v>
      </c>
      <c r="I46" s="28" t="s">
        <v>26</v>
      </c>
      <c r="J46" s="47">
        <v>51.35</v>
      </c>
      <c r="K46" s="46">
        <v>51.35</v>
      </c>
      <c r="L46" s="26" t="s">
        <v>196</v>
      </c>
      <c r="M46" s="26" t="s">
        <v>144</v>
      </c>
      <c r="N46" s="56" t="s">
        <v>197</v>
      </c>
    </row>
    <row r="47" s="1" customFormat="1" ht="185.25" spans="1:14">
      <c r="A47" s="25">
        <v>38</v>
      </c>
      <c r="B47" s="26" t="s">
        <v>21</v>
      </c>
      <c r="C47" s="27" t="s">
        <v>198</v>
      </c>
      <c r="D47" s="27" t="s">
        <v>23</v>
      </c>
      <c r="E47" s="34" t="s">
        <v>24</v>
      </c>
      <c r="F47" s="38" t="s">
        <v>140</v>
      </c>
      <c r="G47" s="27" t="s">
        <v>199</v>
      </c>
      <c r="H47" s="26" t="s">
        <v>142</v>
      </c>
      <c r="I47" s="28" t="s">
        <v>26</v>
      </c>
      <c r="J47" s="47">
        <v>29.25</v>
      </c>
      <c r="K47" s="46">
        <v>26.5</v>
      </c>
      <c r="L47" s="26" t="s">
        <v>200</v>
      </c>
      <c r="M47" s="26" t="s">
        <v>144</v>
      </c>
      <c r="N47" s="56" t="s">
        <v>201</v>
      </c>
    </row>
    <row r="48" s="1" customFormat="1" ht="156.75" spans="1:14">
      <c r="A48" s="25">
        <v>39</v>
      </c>
      <c r="B48" s="26" t="s">
        <v>21</v>
      </c>
      <c r="C48" s="27" t="s">
        <v>202</v>
      </c>
      <c r="D48" s="27" t="s">
        <v>23</v>
      </c>
      <c r="E48" s="34" t="s">
        <v>24</v>
      </c>
      <c r="F48" s="37" t="s">
        <v>140</v>
      </c>
      <c r="G48" s="27" t="s">
        <v>203</v>
      </c>
      <c r="H48" s="26" t="s">
        <v>142</v>
      </c>
      <c r="I48" s="28" t="s">
        <v>33</v>
      </c>
      <c r="J48" s="47">
        <v>14.25</v>
      </c>
      <c r="K48" s="46">
        <v>14.25</v>
      </c>
      <c r="L48" s="26" t="s">
        <v>204</v>
      </c>
      <c r="M48" s="26" t="s">
        <v>205</v>
      </c>
      <c r="N48" s="56" t="s">
        <v>206</v>
      </c>
    </row>
    <row r="49" s="1" customFormat="1" ht="156.75" spans="1:14">
      <c r="A49" s="25">
        <v>40</v>
      </c>
      <c r="B49" s="26" t="s">
        <v>21</v>
      </c>
      <c r="C49" s="27" t="s">
        <v>207</v>
      </c>
      <c r="D49" s="27" t="s">
        <v>23</v>
      </c>
      <c r="E49" s="34" t="s">
        <v>24</v>
      </c>
      <c r="F49" s="37" t="s">
        <v>140</v>
      </c>
      <c r="G49" s="27" t="s">
        <v>208</v>
      </c>
      <c r="H49" s="26" t="s">
        <v>142</v>
      </c>
      <c r="I49" s="28" t="s">
        <v>33</v>
      </c>
      <c r="J49" s="47">
        <v>126.05</v>
      </c>
      <c r="K49" s="46">
        <v>126.05</v>
      </c>
      <c r="L49" s="26" t="s">
        <v>209</v>
      </c>
      <c r="M49" s="26" t="s">
        <v>205</v>
      </c>
      <c r="N49" s="56" t="s">
        <v>210</v>
      </c>
    </row>
    <row r="50" s="1" customFormat="1" ht="156.75" spans="1:14">
      <c r="A50" s="25">
        <v>41</v>
      </c>
      <c r="B50" s="26" t="s">
        <v>21</v>
      </c>
      <c r="C50" s="27" t="s">
        <v>211</v>
      </c>
      <c r="D50" s="27" t="s">
        <v>23</v>
      </c>
      <c r="E50" s="34" t="s">
        <v>24</v>
      </c>
      <c r="F50" s="37" t="s">
        <v>140</v>
      </c>
      <c r="G50" s="27" t="s">
        <v>212</v>
      </c>
      <c r="H50" s="26" t="s">
        <v>142</v>
      </c>
      <c r="I50" s="28" t="s">
        <v>33</v>
      </c>
      <c r="J50" s="47">
        <v>33.8</v>
      </c>
      <c r="K50" s="46">
        <v>33.8</v>
      </c>
      <c r="L50" s="26" t="s">
        <v>213</v>
      </c>
      <c r="M50" s="26" t="s">
        <v>205</v>
      </c>
      <c r="N50" s="56" t="s">
        <v>214</v>
      </c>
    </row>
    <row r="51" s="1" customFormat="1" ht="156.75" spans="1:14">
      <c r="A51" s="25">
        <v>42</v>
      </c>
      <c r="B51" s="26" t="s">
        <v>21</v>
      </c>
      <c r="C51" s="27" t="s">
        <v>215</v>
      </c>
      <c r="D51" s="27" t="s">
        <v>23</v>
      </c>
      <c r="E51" s="34" t="s">
        <v>24</v>
      </c>
      <c r="F51" s="37" t="s">
        <v>140</v>
      </c>
      <c r="G51" s="27" t="s">
        <v>216</v>
      </c>
      <c r="H51" s="26" t="s">
        <v>142</v>
      </c>
      <c r="I51" s="28" t="s">
        <v>33</v>
      </c>
      <c r="J51" s="47">
        <v>52.25</v>
      </c>
      <c r="K51" s="46">
        <v>52.25</v>
      </c>
      <c r="L51" s="26" t="s">
        <v>217</v>
      </c>
      <c r="M51" s="26" t="s">
        <v>205</v>
      </c>
      <c r="N51" s="56" t="s">
        <v>218</v>
      </c>
    </row>
    <row r="52" s="1" customFormat="1" ht="156.75" spans="1:14">
      <c r="A52" s="25">
        <v>43</v>
      </c>
      <c r="B52" s="26" t="s">
        <v>21</v>
      </c>
      <c r="C52" s="27" t="s">
        <v>219</v>
      </c>
      <c r="D52" s="27" t="s">
        <v>23</v>
      </c>
      <c r="E52" s="34" t="s">
        <v>24</v>
      </c>
      <c r="F52" s="37" t="s">
        <v>140</v>
      </c>
      <c r="G52" s="27" t="s">
        <v>220</v>
      </c>
      <c r="H52" s="26" t="s">
        <v>142</v>
      </c>
      <c r="I52" s="28" t="s">
        <v>33</v>
      </c>
      <c r="J52" s="47">
        <v>40.4</v>
      </c>
      <c r="K52" s="46">
        <v>40.4</v>
      </c>
      <c r="L52" s="26" t="s">
        <v>221</v>
      </c>
      <c r="M52" s="26" t="s">
        <v>205</v>
      </c>
      <c r="N52" s="56" t="s">
        <v>222</v>
      </c>
    </row>
    <row r="53" s="1" customFormat="1" ht="156.75" spans="1:14">
      <c r="A53" s="25">
        <v>44</v>
      </c>
      <c r="B53" s="26" t="s">
        <v>21</v>
      </c>
      <c r="C53" s="27" t="s">
        <v>223</v>
      </c>
      <c r="D53" s="27" t="s">
        <v>23</v>
      </c>
      <c r="E53" s="34" t="s">
        <v>24</v>
      </c>
      <c r="F53" s="37" t="s">
        <v>140</v>
      </c>
      <c r="G53" s="27" t="s">
        <v>224</v>
      </c>
      <c r="H53" s="26" t="s">
        <v>142</v>
      </c>
      <c r="I53" s="28" t="s">
        <v>33</v>
      </c>
      <c r="J53" s="47">
        <v>58.95</v>
      </c>
      <c r="K53" s="46">
        <v>58.95</v>
      </c>
      <c r="L53" s="26" t="s">
        <v>225</v>
      </c>
      <c r="M53" s="26" t="s">
        <v>205</v>
      </c>
      <c r="N53" s="56" t="s">
        <v>226</v>
      </c>
    </row>
    <row r="54" s="1" customFormat="1" ht="156.75" spans="1:14">
      <c r="A54" s="25">
        <v>45</v>
      </c>
      <c r="B54" s="26" t="s">
        <v>21</v>
      </c>
      <c r="C54" s="27" t="s">
        <v>227</v>
      </c>
      <c r="D54" s="27" t="s">
        <v>23</v>
      </c>
      <c r="E54" s="34" t="s">
        <v>24</v>
      </c>
      <c r="F54" s="37" t="s">
        <v>140</v>
      </c>
      <c r="G54" s="27" t="s">
        <v>228</v>
      </c>
      <c r="H54" s="26" t="s">
        <v>142</v>
      </c>
      <c r="I54" s="28" t="s">
        <v>33</v>
      </c>
      <c r="J54" s="47">
        <v>30.95</v>
      </c>
      <c r="K54" s="46">
        <v>30.95</v>
      </c>
      <c r="L54" s="26" t="s">
        <v>229</v>
      </c>
      <c r="M54" s="26" t="s">
        <v>205</v>
      </c>
      <c r="N54" s="56" t="s">
        <v>226</v>
      </c>
    </row>
    <row r="55" s="1" customFormat="1" ht="156.75" spans="1:14">
      <c r="A55" s="25">
        <v>46</v>
      </c>
      <c r="B55" s="26" t="s">
        <v>21</v>
      </c>
      <c r="C55" s="27" t="s">
        <v>230</v>
      </c>
      <c r="D55" s="27" t="s">
        <v>23</v>
      </c>
      <c r="E55" s="34" t="s">
        <v>24</v>
      </c>
      <c r="F55" s="37" t="s">
        <v>140</v>
      </c>
      <c r="G55" s="27" t="s">
        <v>231</v>
      </c>
      <c r="H55" s="26" t="s">
        <v>142</v>
      </c>
      <c r="I55" s="28" t="s">
        <v>33</v>
      </c>
      <c r="J55" s="47">
        <v>30.55</v>
      </c>
      <c r="K55" s="46">
        <v>30.55</v>
      </c>
      <c r="L55" s="26" t="s">
        <v>232</v>
      </c>
      <c r="M55" s="26" t="s">
        <v>205</v>
      </c>
      <c r="N55" s="56" t="s">
        <v>233</v>
      </c>
    </row>
    <row r="56" s="1" customFormat="1" ht="156.75" spans="1:14">
      <c r="A56" s="25">
        <v>47</v>
      </c>
      <c r="B56" s="26" t="s">
        <v>21</v>
      </c>
      <c r="C56" s="27" t="s">
        <v>234</v>
      </c>
      <c r="D56" s="27" t="s">
        <v>23</v>
      </c>
      <c r="E56" s="34" t="s">
        <v>24</v>
      </c>
      <c r="F56" s="37" t="s">
        <v>140</v>
      </c>
      <c r="G56" s="27" t="s">
        <v>235</v>
      </c>
      <c r="H56" s="26" t="s">
        <v>142</v>
      </c>
      <c r="I56" s="28" t="s">
        <v>33</v>
      </c>
      <c r="J56" s="47">
        <v>26.65</v>
      </c>
      <c r="K56" s="46">
        <v>26.65</v>
      </c>
      <c r="L56" s="26" t="s">
        <v>236</v>
      </c>
      <c r="M56" s="26" t="s">
        <v>205</v>
      </c>
      <c r="N56" s="56" t="s">
        <v>237</v>
      </c>
    </row>
    <row r="57" s="1" customFormat="1" ht="156.75" spans="1:14">
      <c r="A57" s="25">
        <v>48</v>
      </c>
      <c r="B57" s="26" t="s">
        <v>21</v>
      </c>
      <c r="C57" s="27" t="s">
        <v>238</v>
      </c>
      <c r="D57" s="27" t="s">
        <v>23</v>
      </c>
      <c r="E57" s="34" t="s">
        <v>24</v>
      </c>
      <c r="F57" s="37" t="s">
        <v>140</v>
      </c>
      <c r="G57" s="27" t="s">
        <v>239</v>
      </c>
      <c r="H57" s="26" t="s">
        <v>142</v>
      </c>
      <c r="I57" s="28" t="s">
        <v>33</v>
      </c>
      <c r="J57" s="47">
        <v>16.25</v>
      </c>
      <c r="K57" s="46">
        <v>16.1</v>
      </c>
      <c r="L57" s="26" t="s">
        <v>240</v>
      </c>
      <c r="M57" s="26" t="s">
        <v>205</v>
      </c>
      <c r="N57" s="56" t="s">
        <v>241</v>
      </c>
    </row>
    <row r="58" s="1" customFormat="1" ht="156.75" spans="1:14">
      <c r="A58" s="25">
        <v>49</v>
      </c>
      <c r="B58" s="26" t="s">
        <v>21</v>
      </c>
      <c r="C58" s="27" t="s">
        <v>242</v>
      </c>
      <c r="D58" s="27" t="s">
        <v>23</v>
      </c>
      <c r="E58" s="34" t="s">
        <v>24</v>
      </c>
      <c r="F58" s="37" t="s">
        <v>140</v>
      </c>
      <c r="G58" s="27" t="s">
        <v>243</v>
      </c>
      <c r="H58" s="26" t="s">
        <v>142</v>
      </c>
      <c r="I58" s="28" t="s">
        <v>33</v>
      </c>
      <c r="J58" s="47">
        <v>10.5</v>
      </c>
      <c r="K58" s="46">
        <v>10.5</v>
      </c>
      <c r="L58" s="26" t="s">
        <v>244</v>
      </c>
      <c r="M58" s="26" t="s">
        <v>205</v>
      </c>
      <c r="N58" s="56" t="s">
        <v>245</v>
      </c>
    </row>
    <row r="59" s="1" customFormat="1" ht="185.25" spans="1:14">
      <c r="A59" s="25">
        <v>50</v>
      </c>
      <c r="B59" s="26" t="s">
        <v>21</v>
      </c>
      <c r="C59" s="27" t="s">
        <v>246</v>
      </c>
      <c r="D59" s="27" t="s">
        <v>23</v>
      </c>
      <c r="E59" s="34" t="s">
        <v>24</v>
      </c>
      <c r="F59" s="37" t="s">
        <v>140</v>
      </c>
      <c r="G59" s="27" t="s">
        <v>247</v>
      </c>
      <c r="H59" s="26" t="s">
        <v>142</v>
      </c>
      <c r="I59" s="28" t="s">
        <v>45</v>
      </c>
      <c r="J59" s="47">
        <v>161</v>
      </c>
      <c r="K59" s="46">
        <v>159.7</v>
      </c>
      <c r="L59" s="26" t="s">
        <v>248</v>
      </c>
      <c r="M59" s="26" t="s">
        <v>144</v>
      </c>
      <c r="N59" s="56" t="s">
        <v>249</v>
      </c>
    </row>
    <row r="60" s="1" customFormat="1" ht="185.25" spans="1:14">
      <c r="A60" s="25">
        <v>51</v>
      </c>
      <c r="B60" s="26" t="s">
        <v>21</v>
      </c>
      <c r="C60" s="27" t="s">
        <v>250</v>
      </c>
      <c r="D60" s="27" t="s">
        <v>23</v>
      </c>
      <c r="E60" s="34" t="s">
        <v>24</v>
      </c>
      <c r="F60" s="37" t="s">
        <v>140</v>
      </c>
      <c r="G60" s="27" t="s">
        <v>251</v>
      </c>
      <c r="H60" s="26" t="s">
        <v>142</v>
      </c>
      <c r="I60" s="28" t="s">
        <v>45</v>
      </c>
      <c r="J60" s="47">
        <v>102.65</v>
      </c>
      <c r="K60" s="46">
        <v>100.7</v>
      </c>
      <c r="L60" s="26" t="s">
        <v>252</v>
      </c>
      <c r="M60" s="26" t="s">
        <v>144</v>
      </c>
      <c r="N60" s="56" t="s">
        <v>253</v>
      </c>
    </row>
    <row r="61" s="1" customFormat="1" ht="185.25" spans="1:14">
      <c r="A61" s="25">
        <v>52</v>
      </c>
      <c r="B61" s="26" t="s">
        <v>21</v>
      </c>
      <c r="C61" s="27" t="s">
        <v>254</v>
      </c>
      <c r="D61" s="27" t="s">
        <v>23</v>
      </c>
      <c r="E61" s="34" t="s">
        <v>24</v>
      </c>
      <c r="F61" s="37" t="s">
        <v>140</v>
      </c>
      <c r="G61" s="27" t="s">
        <v>255</v>
      </c>
      <c r="H61" s="26" t="s">
        <v>142</v>
      </c>
      <c r="I61" s="28" t="s">
        <v>45</v>
      </c>
      <c r="J61" s="47">
        <v>128.9</v>
      </c>
      <c r="K61" s="46">
        <v>126.95</v>
      </c>
      <c r="L61" s="26" t="s">
        <v>256</v>
      </c>
      <c r="M61" s="26" t="s">
        <v>144</v>
      </c>
      <c r="N61" s="56" t="s">
        <v>257</v>
      </c>
    </row>
    <row r="62" s="1" customFormat="1" ht="185.25" spans="1:14">
      <c r="A62" s="25">
        <v>53</v>
      </c>
      <c r="B62" s="26" t="s">
        <v>21</v>
      </c>
      <c r="C62" s="27" t="s">
        <v>258</v>
      </c>
      <c r="D62" s="27" t="s">
        <v>23</v>
      </c>
      <c r="E62" s="34" t="s">
        <v>24</v>
      </c>
      <c r="F62" s="37" t="s">
        <v>140</v>
      </c>
      <c r="G62" s="27" t="s">
        <v>259</v>
      </c>
      <c r="H62" s="26" t="s">
        <v>142</v>
      </c>
      <c r="I62" s="28" t="s">
        <v>45</v>
      </c>
      <c r="J62" s="47">
        <v>77</v>
      </c>
      <c r="K62" s="46">
        <v>75.05</v>
      </c>
      <c r="L62" s="26" t="s">
        <v>260</v>
      </c>
      <c r="M62" s="26" t="s">
        <v>144</v>
      </c>
      <c r="N62" s="56" t="s">
        <v>261</v>
      </c>
    </row>
    <row r="63" s="1" customFormat="1" ht="185.25" spans="1:14">
      <c r="A63" s="25">
        <v>54</v>
      </c>
      <c r="B63" s="26" t="s">
        <v>21</v>
      </c>
      <c r="C63" s="27" t="s">
        <v>262</v>
      </c>
      <c r="D63" s="27" t="s">
        <v>23</v>
      </c>
      <c r="E63" s="34" t="s">
        <v>24</v>
      </c>
      <c r="F63" s="37" t="s">
        <v>140</v>
      </c>
      <c r="G63" s="27" t="s">
        <v>263</v>
      </c>
      <c r="H63" s="26" t="s">
        <v>142</v>
      </c>
      <c r="I63" s="28" t="s">
        <v>45</v>
      </c>
      <c r="J63" s="47">
        <v>79.65</v>
      </c>
      <c r="K63" s="46">
        <v>79</v>
      </c>
      <c r="L63" s="26" t="s">
        <v>264</v>
      </c>
      <c r="M63" s="26" t="s">
        <v>144</v>
      </c>
      <c r="N63" s="56" t="s">
        <v>253</v>
      </c>
    </row>
    <row r="64" s="1" customFormat="1" ht="185.25" spans="1:14">
      <c r="A64" s="25">
        <v>55</v>
      </c>
      <c r="B64" s="26" t="s">
        <v>21</v>
      </c>
      <c r="C64" s="27" t="s">
        <v>265</v>
      </c>
      <c r="D64" s="27" t="s">
        <v>23</v>
      </c>
      <c r="E64" s="34" t="s">
        <v>24</v>
      </c>
      <c r="F64" s="37" t="s">
        <v>140</v>
      </c>
      <c r="G64" s="27" t="s">
        <v>266</v>
      </c>
      <c r="H64" s="26" t="s">
        <v>142</v>
      </c>
      <c r="I64" s="28" t="s">
        <v>45</v>
      </c>
      <c r="J64" s="47">
        <v>79.2</v>
      </c>
      <c r="K64" s="46">
        <v>77.9</v>
      </c>
      <c r="L64" s="26" t="s">
        <v>267</v>
      </c>
      <c r="M64" s="26" t="s">
        <v>144</v>
      </c>
      <c r="N64" s="56" t="s">
        <v>261</v>
      </c>
    </row>
    <row r="65" s="1" customFormat="1" ht="185.25" spans="1:14">
      <c r="A65" s="25">
        <v>56</v>
      </c>
      <c r="B65" s="26" t="s">
        <v>21</v>
      </c>
      <c r="C65" s="27" t="s">
        <v>268</v>
      </c>
      <c r="D65" s="27" t="s">
        <v>23</v>
      </c>
      <c r="E65" s="34" t="s">
        <v>24</v>
      </c>
      <c r="F65" s="37" t="s">
        <v>140</v>
      </c>
      <c r="G65" s="27" t="s">
        <v>269</v>
      </c>
      <c r="H65" s="26" t="s">
        <v>142</v>
      </c>
      <c r="I65" s="28" t="s">
        <v>45</v>
      </c>
      <c r="J65" s="47">
        <v>96.15</v>
      </c>
      <c r="K65" s="46">
        <v>95.5</v>
      </c>
      <c r="L65" s="26" t="s">
        <v>270</v>
      </c>
      <c r="M65" s="26" t="s">
        <v>144</v>
      </c>
      <c r="N65" s="56" t="s">
        <v>253</v>
      </c>
    </row>
    <row r="66" s="1" customFormat="1" ht="185.25" spans="1:14">
      <c r="A66" s="25">
        <v>57</v>
      </c>
      <c r="B66" s="26" t="s">
        <v>21</v>
      </c>
      <c r="C66" s="27" t="s">
        <v>271</v>
      </c>
      <c r="D66" s="27" t="s">
        <v>23</v>
      </c>
      <c r="E66" s="34" t="s">
        <v>24</v>
      </c>
      <c r="F66" s="37" t="s">
        <v>140</v>
      </c>
      <c r="G66" s="27" t="s">
        <v>72</v>
      </c>
      <c r="H66" s="26" t="s">
        <v>142</v>
      </c>
      <c r="I66" s="28" t="s">
        <v>45</v>
      </c>
      <c r="J66" s="47">
        <v>32.65</v>
      </c>
      <c r="K66" s="46">
        <v>32</v>
      </c>
      <c r="L66" s="26" t="s">
        <v>272</v>
      </c>
      <c r="M66" s="26" t="s">
        <v>144</v>
      </c>
      <c r="N66" s="56" t="s">
        <v>273</v>
      </c>
    </row>
    <row r="67" s="1" customFormat="1" ht="185.25" spans="1:14">
      <c r="A67" s="25">
        <v>58</v>
      </c>
      <c r="B67" s="26" t="s">
        <v>21</v>
      </c>
      <c r="C67" s="27" t="s">
        <v>274</v>
      </c>
      <c r="D67" s="27" t="s">
        <v>23</v>
      </c>
      <c r="E67" s="34" t="s">
        <v>24</v>
      </c>
      <c r="F67" s="37" t="s">
        <v>140</v>
      </c>
      <c r="G67" s="27" t="s">
        <v>275</v>
      </c>
      <c r="H67" s="26" t="s">
        <v>142</v>
      </c>
      <c r="I67" s="28" t="s">
        <v>45</v>
      </c>
      <c r="J67" s="47">
        <v>116.3</v>
      </c>
      <c r="K67" s="46">
        <v>114.35</v>
      </c>
      <c r="L67" s="26" t="s">
        <v>276</v>
      </c>
      <c r="M67" s="26" t="s">
        <v>144</v>
      </c>
      <c r="N67" s="56" t="s">
        <v>257</v>
      </c>
    </row>
    <row r="68" s="1" customFormat="1" ht="185.25" spans="1:14">
      <c r="A68" s="25">
        <v>59</v>
      </c>
      <c r="B68" s="26" t="s">
        <v>21</v>
      </c>
      <c r="C68" s="27" t="s">
        <v>277</v>
      </c>
      <c r="D68" s="27" t="s">
        <v>23</v>
      </c>
      <c r="E68" s="34" t="s">
        <v>24</v>
      </c>
      <c r="F68" s="37" t="s">
        <v>140</v>
      </c>
      <c r="G68" s="27" t="s">
        <v>278</v>
      </c>
      <c r="H68" s="26" t="s">
        <v>142</v>
      </c>
      <c r="I68" s="28" t="s">
        <v>45</v>
      </c>
      <c r="J68" s="47">
        <v>142.1</v>
      </c>
      <c r="K68" s="46">
        <v>140.15</v>
      </c>
      <c r="L68" s="26" t="s">
        <v>279</v>
      </c>
      <c r="M68" s="26" t="s">
        <v>144</v>
      </c>
      <c r="N68" s="56" t="s">
        <v>280</v>
      </c>
    </row>
    <row r="69" s="1" customFormat="1" ht="185.25" spans="1:14">
      <c r="A69" s="25">
        <v>60</v>
      </c>
      <c r="B69" s="26" t="s">
        <v>21</v>
      </c>
      <c r="C69" s="27" t="s">
        <v>281</v>
      </c>
      <c r="D69" s="27" t="s">
        <v>23</v>
      </c>
      <c r="E69" s="34" t="s">
        <v>24</v>
      </c>
      <c r="F69" s="37" t="s">
        <v>140</v>
      </c>
      <c r="G69" s="27" t="s">
        <v>282</v>
      </c>
      <c r="H69" s="26" t="s">
        <v>142</v>
      </c>
      <c r="I69" s="28" t="s">
        <v>45</v>
      </c>
      <c r="J69" s="47">
        <v>90</v>
      </c>
      <c r="K69" s="46">
        <v>90</v>
      </c>
      <c r="L69" s="26" t="s">
        <v>283</v>
      </c>
      <c r="M69" s="26" t="s">
        <v>144</v>
      </c>
      <c r="N69" s="56" t="s">
        <v>253</v>
      </c>
    </row>
    <row r="70" s="1" customFormat="1" ht="185.25" spans="1:14">
      <c r="A70" s="25">
        <v>61</v>
      </c>
      <c r="B70" s="26" t="s">
        <v>21</v>
      </c>
      <c r="C70" s="27" t="s">
        <v>284</v>
      </c>
      <c r="D70" s="27" t="s">
        <v>23</v>
      </c>
      <c r="E70" s="34" t="s">
        <v>24</v>
      </c>
      <c r="F70" s="37" t="s">
        <v>140</v>
      </c>
      <c r="G70" s="27" t="s">
        <v>285</v>
      </c>
      <c r="H70" s="26" t="s">
        <v>142</v>
      </c>
      <c r="I70" s="28" t="s">
        <v>45</v>
      </c>
      <c r="J70" s="47">
        <v>91.55</v>
      </c>
      <c r="K70" s="46">
        <v>90.9</v>
      </c>
      <c r="L70" s="26" t="s">
        <v>286</v>
      </c>
      <c r="M70" s="26" t="s">
        <v>144</v>
      </c>
      <c r="N70" s="56" t="s">
        <v>253</v>
      </c>
    </row>
    <row r="71" s="1" customFormat="1" ht="185.25" spans="1:14">
      <c r="A71" s="25">
        <v>62</v>
      </c>
      <c r="B71" s="26" t="s">
        <v>21</v>
      </c>
      <c r="C71" s="27" t="s">
        <v>287</v>
      </c>
      <c r="D71" s="27" t="s">
        <v>23</v>
      </c>
      <c r="E71" s="34" t="s">
        <v>24</v>
      </c>
      <c r="F71" s="37" t="s">
        <v>140</v>
      </c>
      <c r="G71" s="27" t="s">
        <v>288</v>
      </c>
      <c r="H71" s="26" t="s">
        <v>142</v>
      </c>
      <c r="I71" s="28" t="s">
        <v>45</v>
      </c>
      <c r="J71" s="47">
        <v>107.9</v>
      </c>
      <c r="K71" s="46">
        <v>107.25</v>
      </c>
      <c r="L71" s="26" t="s">
        <v>289</v>
      </c>
      <c r="M71" s="26" t="s">
        <v>144</v>
      </c>
      <c r="N71" s="56" t="s">
        <v>290</v>
      </c>
    </row>
    <row r="72" s="1" customFormat="1" ht="185.25" spans="1:14">
      <c r="A72" s="25">
        <v>63</v>
      </c>
      <c r="B72" s="26" t="s">
        <v>21</v>
      </c>
      <c r="C72" s="27" t="s">
        <v>291</v>
      </c>
      <c r="D72" s="27" t="s">
        <v>23</v>
      </c>
      <c r="E72" s="34" t="s">
        <v>24</v>
      </c>
      <c r="F72" s="37" t="s">
        <v>140</v>
      </c>
      <c r="G72" s="27" t="s">
        <v>292</v>
      </c>
      <c r="H72" s="26" t="s">
        <v>142</v>
      </c>
      <c r="I72" s="28" t="s">
        <v>51</v>
      </c>
      <c r="J72" s="47">
        <v>189.3</v>
      </c>
      <c r="K72" s="46">
        <v>188.65</v>
      </c>
      <c r="L72" s="26" t="s">
        <v>293</v>
      </c>
      <c r="M72" s="26" t="s">
        <v>144</v>
      </c>
      <c r="N72" s="56" t="s">
        <v>294</v>
      </c>
    </row>
    <row r="73" s="1" customFormat="1" ht="185.25" spans="1:14">
      <c r="A73" s="25">
        <v>64</v>
      </c>
      <c r="B73" s="26" t="s">
        <v>21</v>
      </c>
      <c r="C73" s="27" t="s">
        <v>295</v>
      </c>
      <c r="D73" s="27" t="s">
        <v>23</v>
      </c>
      <c r="E73" s="34" t="s">
        <v>24</v>
      </c>
      <c r="F73" s="37" t="s">
        <v>140</v>
      </c>
      <c r="G73" s="27" t="s">
        <v>296</v>
      </c>
      <c r="H73" s="26" t="s">
        <v>142</v>
      </c>
      <c r="I73" s="28" t="s">
        <v>51</v>
      </c>
      <c r="J73" s="47">
        <v>185.8</v>
      </c>
      <c r="K73" s="46">
        <v>185.8</v>
      </c>
      <c r="L73" s="26" t="s">
        <v>297</v>
      </c>
      <c r="M73" s="26" t="s">
        <v>144</v>
      </c>
      <c r="N73" s="56" t="s">
        <v>298</v>
      </c>
    </row>
    <row r="74" s="1" customFormat="1" ht="185.25" spans="1:14">
      <c r="A74" s="25">
        <v>65</v>
      </c>
      <c r="B74" s="26" t="s">
        <v>21</v>
      </c>
      <c r="C74" s="27" t="s">
        <v>299</v>
      </c>
      <c r="D74" s="27" t="s">
        <v>23</v>
      </c>
      <c r="E74" s="34" t="s">
        <v>24</v>
      </c>
      <c r="F74" s="37" t="s">
        <v>140</v>
      </c>
      <c r="G74" s="27" t="s">
        <v>300</v>
      </c>
      <c r="H74" s="26" t="s">
        <v>142</v>
      </c>
      <c r="I74" s="28" t="s">
        <v>51</v>
      </c>
      <c r="J74" s="47">
        <v>68.95</v>
      </c>
      <c r="K74" s="46">
        <v>67.65</v>
      </c>
      <c r="L74" s="26" t="s">
        <v>301</v>
      </c>
      <c r="M74" s="26" t="s">
        <v>144</v>
      </c>
      <c r="N74" s="56" t="s">
        <v>302</v>
      </c>
    </row>
    <row r="75" s="1" customFormat="1" ht="185.25" spans="1:14">
      <c r="A75" s="25">
        <v>66</v>
      </c>
      <c r="B75" s="26" t="s">
        <v>21</v>
      </c>
      <c r="C75" s="27" t="s">
        <v>303</v>
      </c>
      <c r="D75" s="27" t="s">
        <v>23</v>
      </c>
      <c r="E75" s="34" t="s">
        <v>24</v>
      </c>
      <c r="F75" s="37" t="s">
        <v>140</v>
      </c>
      <c r="G75" s="27" t="s">
        <v>304</v>
      </c>
      <c r="H75" s="26" t="s">
        <v>142</v>
      </c>
      <c r="I75" s="28" t="s">
        <v>51</v>
      </c>
      <c r="J75" s="47">
        <v>119.4</v>
      </c>
      <c r="K75" s="46">
        <v>119.4</v>
      </c>
      <c r="L75" s="26" t="s">
        <v>305</v>
      </c>
      <c r="M75" s="26" t="s">
        <v>144</v>
      </c>
      <c r="N75" s="56" t="s">
        <v>306</v>
      </c>
    </row>
    <row r="76" s="1" customFormat="1" ht="185.25" spans="1:14">
      <c r="A76" s="25">
        <v>67</v>
      </c>
      <c r="B76" s="26" t="s">
        <v>21</v>
      </c>
      <c r="C76" s="27" t="s">
        <v>307</v>
      </c>
      <c r="D76" s="27" t="s">
        <v>23</v>
      </c>
      <c r="E76" s="34" t="s">
        <v>24</v>
      </c>
      <c r="F76" s="37" t="s">
        <v>140</v>
      </c>
      <c r="G76" s="27" t="s">
        <v>308</v>
      </c>
      <c r="H76" s="26" t="s">
        <v>142</v>
      </c>
      <c r="I76" s="28" t="s">
        <v>51</v>
      </c>
      <c r="J76" s="47">
        <v>68.3</v>
      </c>
      <c r="K76" s="46">
        <v>68</v>
      </c>
      <c r="L76" s="26" t="s">
        <v>309</v>
      </c>
      <c r="M76" s="26" t="s">
        <v>144</v>
      </c>
      <c r="N76" s="56" t="s">
        <v>310</v>
      </c>
    </row>
    <row r="77" s="1" customFormat="1" ht="185.25" spans="1:14">
      <c r="A77" s="25">
        <v>68</v>
      </c>
      <c r="B77" s="26" t="s">
        <v>21</v>
      </c>
      <c r="C77" s="27" t="s">
        <v>311</v>
      </c>
      <c r="D77" s="27" t="s">
        <v>23</v>
      </c>
      <c r="E77" s="34" t="s">
        <v>24</v>
      </c>
      <c r="F77" s="37" t="s">
        <v>140</v>
      </c>
      <c r="G77" s="27" t="s">
        <v>312</v>
      </c>
      <c r="H77" s="26" t="s">
        <v>142</v>
      </c>
      <c r="I77" s="28" t="s">
        <v>51</v>
      </c>
      <c r="J77" s="47">
        <v>56.55</v>
      </c>
      <c r="K77" s="46">
        <v>56.55</v>
      </c>
      <c r="L77" s="26" t="s">
        <v>313</v>
      </c>
      <c r="M77" s="26" t="s">
        <v>144</v>
      </c>
      <c r="N77" s="56" t="s">
        <v>314</v>
      </c>
    </row>
    <row r="78" s="1" customFormat="1" ht="185.25" spans="1:14">
      <c r="A78" s="25">
        <v>69</v>
      </c>
      <c r="B78" s="26" t="s">
        <v>21</v>
      </c>
      <c r="C78" s="27" t="s">
        <v>315</v>
      </c>
      <c r="D78" s="27" t="s">
        <v>23</v>
      </c>
      <c r="E78" s="34" t="s">
        <v>24</v>
      </c>
      <c r="F78" s="37" t="s">
        <v>140</v>
      </c>
      <c r="G78" s="27" t="s">
        <v>316</v>
      </c>
      <c r="H78" s="26" t="s">
        <v>142</v>
      </c>
      <c r="I78" s="28" t="s">
        <v>51</v>
      </c>
      <c r="J78" s="47">
        <v>61.9</v>
      </c>
      <c r="K78" s="46">
        <v>61.2</v>
      </c>
      <c r="L78" s="26" t="s">
        <v>317</v>
      </c>
      <c r="M78" s="26" t="s">
        <v>144</v>
      </c>
      <c r="N78" s="56" t="s">
        <v>318</v>
      </c>
    </row>
    <row r="79" s="1" customFormat="1" ht="185.25" spans="1:14">
      <c r="A79" s="25">
        <v>70</v>
      </c>
      <c r="B79" s="26" t="s">
        <v>21</v>
      </c>
      <c r="C79" s="27" t="s">
        <v>319</v>
      </c>
      <c r="D79" s="27" t="s">
        <v>23</v>
      </c>
      <c r="E79" s="34" t="s">
        <v>24</v>
      </c>
      <c r="F79" s="37" t="s">
        <v>140</v>
      </c>
      <c r="G79" s="27" t="s">
        <v>320</v>
      </c>
      <c r="H79" s="26" t="s">
        <v>142</v>
      </c>
      <c r="I79" s="28" t="s">
        <v>51</v>
      </c>
      <c r="J79" s="47">
        <v>104</v>
      </c>
      <c r="K79" s="46">
        <v>103.35</v>
      </c>
      <c r="L79" s="26" t="s">
        <v>321</v>
      </c>
      <c r="M79" s="26" t="s">
        <v>144</v>
      </c>
      <c r="N79" s="56" t="s">
        <v>322</v>
      </c>
    </row>
    <row r="80" s="1" customFormat="1" ht="185.25" spans="1:14">
      <c r="A80" s="25">
        <v>71</v>
      </c>
      <c r="B80" s="26" t="s">
        <v>21</v>
      </c>
      <c r="C80" s="27" t="s">
        <v>323</v>
      </c>
      <c r="D80" s="27" t="s">
        <v>23</v>
      </c>
      <c r="E80" s="34" t="s">
        <v>24</v>
      </c>
      <c r="F80" s="37" t="s">
        <v>140</v>
      </c>
      <c r="G80" s="27" t="s">
        <v>65</v>
      </c>
      <c r="H80" s="26" t="s">
        <v>142</v>
      </c>
      <c r="I80" s="28" t="s">
        <v>51</v>
      </c>
      <c r="J80" s="47">
        <v>104.75</v>
      </c>
      <c r="K80" s="46">
        <v>104.1</v>
      </c>
      <c r="L80" s="26" t="s">
        <v>324</v>
      </c>
      <c r="M80" s="26" t="s">
        <v>144</v>
      </c>
      <c r="N80" s="56" t="s">
        <v>325</v>
      </c>
    </row>
    <row r="81" s="1" customFormat="1" ht="185.25" spans="1:14">
      <c r="A81" s="25">
        <v>72</v>
      </c>
      <c r="B81" s="26" t="s">
        <v>21</v>
      </c>
      <c r="C81" s="27" t="s">
        <v>326</v>
      </c>
      <c r="D81" s="27" t="s">
        <v>23</v>
      </c>
      <c r="E81" s="34" t="s">
        <v>24</v>
      </c>
      <c r="F81" s="37" t="s">
        <v>140</v>
      </c>
      <c r="G81" s="27" t="s">
        <v>327</v>
      </c>
      <c r="H81" s="26" t="s">
        <v>142</v>
      </c>
      <c r="I81" s="28" t="s">
        <v>39</v>
      </c>
      <c r="J81" s="46">
        <v>57.95</v>
      </c>
      <c r="K81" s="46">
        <v>57.95</v>
      </c>
      <c r="L81" s="26" t="s">
        <v>328</v>
      </c>
      <c r="M81" s="26" t="s">
        <v>144</v>
      </c>
      <c r="N81" s="56" t="s">
        <v>329</v>
      </c>
    </row>
    <row r="82" s="1" customFormat="1" ht="185.25" spans="1:14">
      <c r="A82" s="25">
        <v>73</v>
      </c>
      <c r="B82" s="26" t="s">
        <v>21</v>
      </c>
      <c r="C82" s="27" t="s">
        <v>330</v>
      </c>
      <c r="D82" s="27" t="s">
        <v>23</v>
      </c>
      <c r="E82" s="34" t="s">
        <v>24</v>
      </c>
      <c r="F82" s="37" t="s">
        <v>140</v>
      </c>
      <c r="G82" s="27" t="s">
        <v>331</v>
      </c>
      <c r="H82" s="26" t="s">
        <v>142</v>
      </c>
      <c r="I82" s="28" t="s">
        <v>39</v>
      </c>
      <c r="J82" s="46">
        <v>52.9</v>
      </c>
      <c r="K82" s="46">
        <v>52.9</v>
      </c>
      <c r="L82" s="26" t="s">
        <v>332</v>
      </c>
      <c r="M82" s="26" t="s">
        <v>144</v>
      </c>
      <c r="N82" s="56" t="s">
        <v>333</v>
      </c>
    </row>
    <row r="83" s="1" customFormat="1" ht="185.25" spans="1:14">
      <c r="A83" s="25">
        <v>74</v>
      </c>
      <c r="B83" s="26" t="s">
        <v>21</v>
      </c>
      <c r="C83" s="27" t="s">
        <v>334</v>
      </c>
      <c r="D83" s="27" t="s">
        <v>23</v>
      </c>
      <c r="E83" s="34" t="s">
        <v>24</v>
      </c>
      <c r="F83" s="37" t="s">
        <v>140</v>
      </c>
      <c r="G83" s="27" t="s">
        <v>335</v>
      </c>
      <c r="H83" s="26" t="s">
        <v>142</v>
      </c>
      <c r="I83" s="28" t="s">
        <v>39</v>
      </c>
      <c r="J83" s="46">
        <v>196.95</v>
      </c>
      <c r="K83" s="46">
        <v>196.95</v>
      </c>
      <c r="L83" s="26" t="s">
        <v>336</v>
      </c>
      <c r="M83" s="26" t="s">
        <v>144</v>
      </c>
      <c r="N83" s="56" t="s">
        <v>337</v>
      </c>
    </row>
    <row r="84" s="1" customFormat="1" ht="185.25" spans="1:14">
      <c r="A84" s="25">
        <v>75</v>
      </c>
      <c r="B84" s="26" t="s">
        <v>21</v>
      </c>
      <c r="C84" s="27" t="s">
        <v>338</v>
      </c>
      <c r="D84" s="27" t="s">
        <v>23</v>
      </c>
      <c r="E84" s="34" t="s">
        <v>24</v>
      </c>
      <c r="F84" s="37" t="s">
        <v>140</v>
      </c>
      <c r="G84" s="27" t="s">
        <v>339</v>
      </c>
      <c r="H84" s="26" t="s">
        <v>142</v>
      </c>
      <c r="I84" s="28" t="s">
        <v>39</v>
      </c>
      <c r="J84" s="46">
        <v>125.45</v>
      </c>
      <c r="K84" s="46">
        <v>125.45</v>
      </c>
      <c r="L84" s="26" t="s">
        <v>340</v>
      </c>
      <c r="M84" s="26" t="s">
        <v>144</v>
      </c>
      <c r="N84" s="56" t="s">
        <v>341</v>
      </c>
    </row>
    <row r="85" s="1" customFormat="1" ht="185.25" spans="1:14">
      <c r="A85" s="25">
        <v>76</v>
      </c>
      <c r="B85" s="26" t="s">
        <v>21</v>
      </c>
      <c r="C85" s="27" t="s">
        <v>342</v>
      </c>
      <c r="D85" s="27" t="s">
        <v>23</v>
      </c>
      <c r="E85" s="34" t="s">
        <v>24</v>
      </c>
      <c r="F85" s="37" t="s">
        <v>140</v>
      </c>
      <c r="G85" s="27" t="s">
        <v>343</v>
      </c>
      <c r="H85" s="26" t="s">
        <v>142</v>
      </c>
      <c r="I85" s="28" t="s">
        <v>39</v>
      </c>
      <c r="J85" s="46">
        <v>131.6</v>
      </c>
      <c r="K85" s="46">
        <v>131.6</v>
      </c>
      <c r="L85" s="26" t="s">
        <v>344</v>
      </c>
      <c r="M85" s="26" t="s">
        <v>144</v>
      </c>
      <c r="N85" s="56" t="s">
        <v>345</v>
      </c>
    </row>
    <row r="86" s="1" customFormat="1" ht="185.25" spans="1:14">
      <c r="A86" s="25">
        <v>77</v>
      </c>
      <c r="B86" s="26" t="s">
        <v>21</v>
      </c>
      <c r="C86" s="27" t="s">
        <v>346</v>
      </c>
      <c r="D86" s="27" t="s">
        <v>23</v>
      </c>
      <c r="E86" s="34" t="s">
        <v>24</v>
      </c>
      <c r="F86" s="37" t="s">
        <v>140</v>
      </c>
      <c r="G86" s="27" t="s">
        <v>347</v>
      </c>
      <c r="H86" s="26" t="s">
        <v>142</v>
      </c>
      <c r="I86" s="28" t="s">
        <v>39</v>
      </c>
      <c r="J86" s="47">
        <v>40.8</v>
      </c>
      <c r="K86" s="46">
        <v>40.8</v>
      </c>
      <c r="L86" s="26" t="s">
        <v>348</v>
      </c>
      <c r="M86" s="26" t="s">
        <v>144</v>
      </c>
      <c r="N86" s="56" t="s">
        <v>349</v>
      </c>
    </row>
    <row r="87" s="1" customFormat="1" ht="185.25" spans="1:14">
      <c r="A87" s="25">
        <v>78</v>
      </c>
      <c r="B87" s="26" t="s">
        <v>21</v>
      </c>
      <c r="C87" s="27" t="s">
        <v>350</v>
      </c>
      <c r="D87" s="27" t="s">
        <v>23</v>
      </c>
      <c r="E87" s="34" t="s">
        <v>24</v>
      </c>
      <c r="F87" s="37" t="s">
        <v>140</v>
      </c>
      <c r="G87" s="27" t="s">
        <v>351</v>
      </c>
      <c r="H87" s="26" t="s">
        <v>142</v>
      </c>
      <c r="I87" s="28" t="s">
        <v>39</v>
      </c>
      <c r="J87" s="47">
        <v>63.5</v>
      </c>
      <c r="K87" s="46">
        <v>63.5</v>
      </c>
      <c r="L87" s="26" t="s">
        <v>352</v>
      </c>
      <c r="M87" s="26" t="s">
        <v>144</v>
      </c>
      <c r="N87" s="56" t="s">
        <v>353</v>
      </c>
    </row>
    <row r="88" s="1" customFormat="1" ht="185.25" spans="1:14">
      <c r="A88" s="25">
        <v>79</v>
      </c>
      <c r="B88" s="26" t="s">
        <v>21</v>
      </c>
      <c r="C88" s="27" t="s">
        <v>354</v>
      </c>
      <c r="D88" s="27" t="s">
        <v>23</v>
      </c>
      <c r="E88" s="34" t="s">
        <v>24</v>
      </c>
      <c r="F88" s="37" t="s">
        <v>140</v>
      </c>
      <c r="G88" s="27" t="s">
        <v>355</v>
      </c>
      <c r="H88" s="26" t="s">
        <v>142</v>
      </c>
      <c r="I88" s="28" t="s">
        <v>39</v>
      </c>
      <c r="J88" s="46">
        <v>103</v>
      </c>
      <c r="K88" s="46">
        <v>103</v>
      </c>
      <c r="L88" s="26" t="s">
        <v>356</v>
      </c>
      <c r="M88" s="26" t="s">
        <v>144</v>
      </c>
      <c r="N88" s="56" t="s">
        <v>357</v>
      </c>
    </row>
    <row r="89" s="1" customFormat="1" ht="185.25" spans="1:14">
      <c r="A89" s="25">
        <v>80</v>
      </c>
      <c r="B89" s="26" t="s">
        <v>21</v>
      </c>
      <c r="C89" s="27" t="s">
        <v>358</v>
      </c>
      <c r="D89" s="27" t="s">
        <v>23</v>
      </c>
      <c r="E89" s="34" t="s">
        <v>24</v>
      </c>
      <c r="F89" s="37" t="s">
        <v>140</v>
      </c>
      <c r="G89" s="27" t="s">
        <v>359</v>
      </c>
      <c r="H89" s="26" t="s">
        <v>142</v>
      </c>
      <c r="I89" s="28" t="s">
        <v>39</v>
      </c>
      <c r="J89" s="47">
        <v>174.25</v>
      </c>
      <c r="K89" s="46">
        <v>174.25</v>
      </c>
      <c r="L89" s="26" t="s">
        <v>360</v>
      </c>
      <c r="M89" s="26" t="s">
        <v>144</v>
      </c>
      <c r="N89" s="56" t="s">
        <v>361</v>
      </c>
    </row>
    <row r="90" s="1" customFormat="1" ht="185.25" spans="1:14">
      <c r="A90" s="25">
        <v>81</v>
      </c>
      <c r="B90" s="26" t="s">
        <v>21</v>
      </c>
      <c r="C90" s="27" t="s">
        <v>362</v>
      </c>
      <c r="D90" s="27" t="s">
        <v>23</v>
      </c>
      <c r="E90" s="34" t="s">
        <v>24</v>
      </c>
      <c r="F90" s="37" t="s">
        <v>140</v>
      </c>
      <c r="G90" s="27" t="s">
        <v>363</v>
      </c>
      <c r="H90" s="26" t="s">
        <v>142</v>
      </c>
      <c r="I90" s="28" t="s">
        <v>39</v>
      </c>
      <c r="J90" s="46">
        <v>203.8</v>
      </c>
      <c r="K90" s="46">
        <v>203.8</v>
      </c>
      <c r="L90" s="26" t="s">
        <v>364</v>
      </c>
      <c r="M90" s="26" t="s">
        <v>144</v>
      </c>
      <c r="N90" s="56" t="s">
        <v>365</v>
      </c>
    </row>
    <row r="91" s="1" customFormat="1" ht="185.25" spans="1:14">
      <c r="A91" s="25">
        <v>82</v>
      </c>
      <c r="B91" s="26" t="s">
        <v>21</v>
      </c>
      <c r="C91" s="27" t="s">
        <v>366</v>
      </c>
      <c r="D91" s="27" t="s">
        <v>23</v>
      </c>
      <c r="E91" s="34" t="s">
        <v>24</v>
      </c>
      <c r="F91" s="37" t="s">
        <v>140</v>
      </c>
      <c r="G91" s="27" t="s">
        <v>367</v>
      </c>
      <c r="H91" s="26" t="s">
        <v>142</v>
      </c>
      <c r="I91" s="28" t="s">
        <v>39</v>
      </c>
      <c r="J91" s="47">
        <v>225.65</v>
      </c>
      <c r="K91" s="46">
        <v>225.65</v>
      </c>
      <c r="L91" s="26" t="s">
        <v>368</v>
      </c>
      <c r="M91" s="26" t="s">
        <v>144</v>
      </c>
      <c r="N91" s="56" t="s">
        <v>369</v>
      </c>
    </row>
    <row r="92" s="1" customFormat="1" ht="185.25" spans="1:14">
      <c r="A92" s="25">
        <v>83</v>
      </c>
      <c r="B92" s="26" t="s">
        <v>21</v>
      </c>
      <c r="C92" s="27" t="s">
        <v>370</v>
      </c>
      <c r="D92" s="27" t="s">
        <v>23</v>
      </c>
      <c r="E92" s="34" t="s">
        <v>24</v>
      </c>
      <c r="F92" s="37" t="s">
        <v>140</v>
      </c>
      <c r="G92" s="27" t="s">
        <v>371</v>
      </c>
      <c r="H92" s="26" t="s">
        <v>142</v>
      </c>
      <c r="I92" s="28" t="s">
        <v>39</v>
      </c>
      <c r="J92" s="47">
        <v>17.3</v>
      </c>
      <c r="K92" s="46">
        <v>17.3</v>
      </c>
      <c r="L92" s="26" t="s">
        <v>372</v>
      </c>
      <c r="M92" s="26" t="s">
        <v>144</v>
      </c>
      <c r="N92" s="56" t="s">
        <v>373</v>
      </c>
    </row>
    <row r="93" s="1" customFormat="1" ht="185.25" spans="1:14">
      <c r="A93" s="25">
        <v>84</v>
      </c>
      <c r="B93" s="26" t="s">
        <v>21</v>
      </c>
      <c r="C93" s="27" t="s">
        <v>374</v>
      </c>
      <c r="D93" s="27" t="s">
        <v>23</v>
      </c>
      <c r="E93" s="34" t="s">
        <v>24</v>
      </c>
      <c r="F93" s="37" t="s">
        <v>140</v>
      </c>
      <c r="G93" s="27" t="s">
        <v>375</v>
      </c>
      <c r="H93" s="26" t="s">
        <v>142</v>
      </c>
      <c r="I93" s="28" t="s">
        <v>39</v>
      </c>
      <c r="J93" s="47">
        <v>37.05</v>
      </c>
      <c r="K93" s="46">
        <v>37.05</v>
      </c>
      <c r="L93" s="26" t="s">
        <v>376</v>
      </c>
      <c r="M93" s="26" t="s">
        <v>144</v>
      </c>
      <c r="N93" s="56" t="s">
        <v>377</v>
      </c>
    </row>
    <row r="94" s="1" customFormat="1" ht="185.25" spans="1:14">
      <c r="A94" s="25">
        <v>85</v>
      </c>
      <c r="B94" s="26" t="s">
        <v>21</v>
      </c>
      <c r="C94" s="27" t="s">
        <v>378</v>
      </c>
      <c r="D94" s="27" t="s">
        <v>23</v>
      </c>
      <c r="E94" s="34" t="s">
        <v>24</v>
      </c>
      <c r="F94" s="37" t="s">
        <v>140</v>
      </c>
      <c r="G94" s="27" t="s">
        <v>379</v>
      </c>
      <c r="H94" s="26" t="s">
        <v>142</v>
      </c>
      <c r="I94" s="28" t="s">
        <v>39</v>
      </c>
      <c r="J94" s="47">
        <v>29.9</v>
      </c>
      <c r="K94" s="46">
        <v>29.9</v>
      </c>
      <c r="L94" s="26" t="s">
        <v>380</v>
      </c>
      <c r="M94" s="26" t="s">
        <v>144</v>
      </c>
      <c r="N94" s="56" t="s">
        <v>381</v>
      </c>
    </row>
    <row r="95" s="1" customFormat="1" ht="185.25" spans="1:14">
      <c r="A95" s="25">
        <v>86</v>
      </c>
      <c r="B95" s="26" t="s">
        <v>21</v>
      </c>
      <c r="C95" s="27" t="s">
        <v>382</v>
      </c>
      <c r="D95" s="27" t="s">
        <v>23</v>
      </c>
      <c r="E95" s="34" t="s">
        <v>24</v>
      </c>
      <c r="F95" s="37" t="s">
        <v>140</v>
      </c>
      <c r="G95" s="27" t="s">
        <v>383</v>
      </c>
      <c r="H95" s="26" t="s">
        <v>142</v>
      </c>
      <c r="I95" s="28" t="s">
        <v>39</v>
      </c>
      <c r="J95" s="47">
        <v>142.6</v>
      </c>
      <c r="K95" s="46">
        <v>142.6</v>
      </c>
      <c r="L95" s="26" t="s">
        <v>384</v>
      </c>
      <c r="M95" s="26" t="s">
        <v>144</v>
      </c>
      <c r="N95" s="56" t="s">
        <v>385</v>
      </c>
    </row>
    <row r="96" s="1" customFormat="1" ht="185.25" spans="1:14">
      <c r="A96" s="25">
        <v>87</v>
      </c>
      <c r="B96" s="26" t="s">
        <v>21</v>
      </c>
      <c r="C96" s="27" t="s">
        <v>386</v>
      </c>
      <c r="D96" s="27" t="s">
        <v>23</v>
      </c>
      <c r="E96" s="34" t="s">
        <v>24</v>
      </c>
      <c r="F96" s="37" t="s">
        <v>140</v>
      </c>
      <c r="G96" s="27" t="s">
        <v>387</v>
      </c>
      <c r="H96" s="26" t="s">
        <v>142</v>
      </c>
      <c r="I96" s="28" t="s">
        <v>39</v>
      </c>
      <c r="J96" s="46">
        <v>151.3</v>
      </c>
      <c r="K96" s="46">
        <v>151.3</v>
      </c>
      <c r="L96" s="26" t="s">
        <v>388</v>
      </c>
      <c r="M96" s="26" t="s">
        <v>144</v>
      </c>
      <c r="N96" s="56" t="s">
        <v>389</v>
      </c>
    </row>
    <row r="97" s="1" customFormat="1" ht="185.25" spans="1:14">
      <c r="A97" s="25">
        <v>88</v>
      </c>
      <c r="B97" s="26" t="s">
        <v>21</v>
      </c>
      <c r="C97" s="27" t="s">
        <v>390</v>
      </c>
      <c r="D97" s="27" t="s">
        <v>23</v>
      </c>
      <c r="E97" s="34" t="s">
        <v>24</v>
      </c>
      <c r="F97" s="37" t="s">
        <v>391</v>
      </c>
      <c r="G97" s="27" t="s">
        <v>57</v>
      </c>
      <c r="H97" s="26" t="s">
        <v>58</v>
      </c>
      <c r="I97" s="27" t="s">
        <v>59</v>
      </c>
      <c r="J97" s="47">
        <v>82.2445</v>
      </c>
      <c r="K97" s="46">
        <v>82.2445</v>
      </c>
      <c r="L97" s="26" t="s">
        <v>392</v>
      </c>
      <c r="M97" s="26" t="s">
        <v>393</v>
      </c>
      <c r="N97" s="56" t="s">
        <v>394</v>
      </c>
    </row>
    <row r="98" s="1" customFormat="1" ht="185.25" spans="1:14">
      <c r="A98" s="25">
        <v>89</v>
      </c>
      <c r="B98" s="26" t="s">
        <v>21</v>
      </c>
      <c r="C98" s="26" t="s">
        <v>395</v>
      </c>
      <c r="D98" s="26" t="s">
        <v>23</v>
      </c>
      <c r="E98" s="34" t="s">
        <v>396</v>
      </c>
      <c r="F98" s="56" t="s">
        <v>397</v>
      </c>
      <c r="G98" s="26" t="s">
        <v>212</v>
      </c>
      <c r="H98" s="26" t="s">
        <v>142</v>
      </c>
      <c r="I98" s="26" t="s">
        <v>33</v>
      </c>
      <c r="J98" s="47">
        <v>555.76</v>
      </c>
      <c r="K98" s="46">
        <v>518.795306</v>
      </c>
      <c r="L98" s="26" t="s">
        <v>398</v>
      </c>
      <c r="M98" s="26" t="s">
        <v>399</v>
      </c>
      <c r="N98" s="56" t="s">
        <v>400</v>
      </c>
    </row>
    <row r="99" s="1" customFormat="1" ht="199.5" spans="1:14">
      <c r="A99" s="25">
        <v>90</v>
      </c>
      <c r="B99" s="26" t="s">
        <v>21</v>
      </c>
      <c r="C99" s="26" t="s">
        <v>401</v>
      </c>
      <c r="D99" s="26" t="s">
        <v>23</v>
      </c>
      <c r="E99" s="34" t="s">
        <v>396</v>
      </c>
      <c r="F99" s="59" t="s">
        <v>402</v>
      </c>
      <c r="G99" s="26" t="s">
        <v>403</v>
      </c>
      <c r="H99" s="34" t="s">
        <v>142</v>
      </c>
      <c r="I99" s="26" t="s">
        <v>26</v>
      </c>
      <c r="J99" s="47">
        <v>800</v>
      </c>
      <c r="K99" s="46">
        <v>757.117311</v>
      </c>
      <c r="L99" s="26" t="s">
        <v>404</v>
      </c>
      <c r="M99" s="26" t="s">
        <v>405</v>
      </c>
      <c r="N99" s="56" t="s">
        <v>406</v>
      </c>
    </row>
    <row r="100" s="1" customFormat="1" ht="185.25" spans="1:14">
      <c r="A100" s="25">
        <v>91</v>
      </c>
      <c r="B100" s="26" t="s">
        <v>21</v>
      </c>
      <c r="C100" s="26" t="s">
        <v>407</v>
      </c>
      <c r="D100" s="26" t="s">
        <v>23</v>
      </c>
      <c r="E100" s="26" t="s">
        <v>396</v>
      </c>
      <c r="F100" s="56" t="s">
        <v>408</v>
      </c>
      <c r="G100" s="26" t="s">
        <v>320</v>
      </c>
      <c r="H100" s="26" t="s">
        <v>142</v>
      </c>
      <c r="I100" s="26" t="s">
        <v>51</v>
      </c>
      <c r="J100" s="47">
        <v>553.7737</v>
      </c>
      <c r="K100" s="46">
        <v>538.695601</v>
      </c>
      <c r="L100" s="26" t="s">
        <v>409</v>
      </c>
      <c r="M100" s="26" t="s">
        <v>410</v>
      </c>
      <c r="N100" s="56" t="s">
        <v>411</v>
      </c>
    </row>
    <row r="101" s="1" customFormat="1" ht="199.5" spans="1:14">
      <c r="A101" s="25">
        <v>92</v>
      </c>
      <c r="B101" s="26" t="s">
        <v>21</v>
      </c>
      <c r="C101" s="26" t="s">
        <v>412</v>
      </c>
      <c r="D101" s="26" t="s">
        <v>23</v>
      </c>
      <c r="E101" s="34" t="s">
        <v>24</v>
      </c>
      <c r="F101" s="56" t="s">
        <v>413</v>
      </c>
      <c r="G101" s="34" t="s">
        <v>312</v>
      </c>
      <c r="H101" s="34" t="s">
        <v>142</v>
      </c>
      <c r="I101" s="28" t="s">
        <v>414</v>
      </c>
      <c r="J101" s="47">
        <v>510.354909</v>
      </c>
      <c r="K101" s="46">
        <v>493.500574</v>
      </c>
      <c r="L101" s="26" t="s">
        <v>415</v>
      </c>
      <c r="M101" s="26" t="s">
        <v>416</v>
      </c>
      <c r="N101" s="56" t="s">
        <v>417</v>
      </c>
    </row>
    <row r="102" s="1" customFormat="1" ht="142.5" spans="1:14">
      <c r="A102" s="25">
        <v>93</v>
      </c>
      <c r="B102" s="26" t="s">
        <v>21</v>
      </c>
      <c r="C102" s="26" t="s">
        <v>418</v>
      </c>
      <c r="D102" s="26" t="s">
        <v>23</v>
      </c>
      <c r="E102" s="34" t="s">
        <v>24</v>
      </c>
      <c r="F102" s="56" t="s">
        <v>419</v>
      </c>
      <c r="G102" s="26" t="s">
        <v>292</v>
      </c>
      <c r="H102" s="26" t="s">
        <v>420</v>
      </c>
      <c r="I102" s="26" t="s">
        <v>51</v>
      </c>
      <c r="J102" s="47">
        <v>30</v>
      </c>
      <c r="K102" s="46">
        <v>30</v>
      </c>
      <c r="L102" s="26" t="s">
        <v>421</v>
      </c>
      <c r="M102" s="26" t="s">
        <v>422</v>
      </c>
      <c r="N102" s="56" t="s">
        <v>423</v>
      </c>
    </row>
    <row r="103" s="1" customFormat="1" ht="128.25" spans="1:14">
      <c r="A103" s="25">
        <v>94</v>
      </c>
      <c r="B103" s="26" t="s">
        <v>21</v>
      </c>
      <c r="C103" s="26" t="s">
        <v>424</v>
      </c>
      <c r="D103" s="26" t="s">
        <v>23</v>
      </c>
      <c r="E103" s="34" t="s">
        <v>24</v>
      </c>
      <c r="F103" s="56" t="s">
        <v>425</v>
      </c>
      <c r="G103" s="26" t="s">
        <v>304</v>
      </c>
      <c r="H103" s="26" t="s">
        <v>420</v>
      </c>
      <c r="I103" s="26" t="s">
        <v>51</v>
      </c>
      <c r="J103" s="47">
        <v>16.58</v>
      </c>
      <c r="K103" s="46">
        <v>16.280005</v>
      </c>
      <c r="L103" s="26" t="s">
        <v>426</v>
      </c>
      <c r="M103" s="26" t="s">
        <v>427</v>
      </c>
      <c r="N103" s="56" t="s">
        <v>428</v>
      </c>
    </row>
    <row r="104" s="1" customFormat="1" ht="228" spans="1:14">
      <c r="A104" s="25">
        <v>95</v>
      </c>
      <c r="B104" s="26" t="s">
        <v>21</v>
      </c>
      <c r="C104" s="26" t="s">
        <v>429</v>
      </c>
      <c r="D104" s="26" t="s">
        <v>23</v>
      </c>
      <c r="E104" s="34" t="s">
        <v>430</v>
      </c>
      <c r="F104" s="56" t="s">
        <v>431</v>
      </c>
      <c r="G104" s="26" t="s">
        <v>167</v>
      </c>
      <c r="H104" s="26" t="s">
        <v>432</v>
      </c>
      <c r="I104" s="26" t="s">
        <v>59</v>
      </c>
      <c r="J104" s="47">
        <v>3826.56</v>
      </c>
      <c r="K104" s="46">
        <v>3194.186298</v>
      </c>
      <c r="L104" s="26" t="s">
        <v>433</v>
      </c>
      <c r="M104" s="26" t="s">
        <v>434</v>
      </c>
      <c r="N104" s="56" t="s">
        <v>435</v>
      </c>
    </row>
    <row r="105" s="1" customFormat="1" ht="128.25" spans="1:14">
      <c r="A105" s="25">
        <v>96</v>
      </c>
      <c r="B105" s="26" t="s">
        <v>21</v>
      </c>
      <c r="C105" s="34" t="s">
        <v>436</v>
      </c>
      <c r="D105" s="34" t="s">
        <v>23</v>
      </c>
      <c r="E105" s="34" t="s">
        <v>24</v>
      </c>
      <c r="F105" s="36" t="s">
        <v>437</v>
      </c>
      <c r="G105" s="26" t="s">
        <v>438</v>
      </c>
      <c r="H105" s="26" t="s">
        <v>439</v>
      </c>
      <c r="I105" s="26" t="s">
        <v>59</v>
      </c>
      <c r="J105" s="47">
        <v>374.82</v>
      </c>
      <c r="K105" s="46">
        <v>367.144243</v>
      </c>
      <c r="L105" s="26" t="s">
        <v>440</v>
      </c>
      <c r="M105" s="26" t="s">
        <v>441</v>
      </c>
      <c r="N105" s="56" t="s">
        <v>442</v>
      </c>
    </row>
    <row r="106" s="1" customFormat="1" ht="185.25" spans="1:14">
      <c r="A106" s="25">
        <v>97</v>
      </c>
      <c r="B106" s="26" t="s">
        <v>21</v>
      </c>
      <c r="C106" s="26" t="s">
        <v>443</v>
      </c>
      <c r="D106" s="26" t="s">
        <v>23</v>
      </c>
      <c r="E106" s="34" t="s">
        <v>24</v>
      </c>
      <c r="F106" s="56" t="s">
        <v>444</v>
      </c>
      <c r="G106" s="26" t="s">
        <v>438</v>
      </c>
      <c r="H106" s="26" t="s">
        <v>445</v>
      </c>
      <c r="I106" s="26" t="s">
        <v>59</v>
      </c>
      <c r="J106" s="47">
        <v>480.4</v>
      </c>
      <c r="K106" s="46">
        <v>460</v>
      </c>
      <c r="L106" s="26" t="s">
        <v>446</v>
      </c>
      <c r="M106" s="26" t="s">
        <v>447</v>
      </c>
      <c r="N106" s="56" t="s">
        <v>448</v>
      </c>
    </row>
    <row r="107" s="1" customFormat="1" ht="156.75" spans="1:14">
      <c r="A107" s="25">
        <v>98</v>
      </c>
      <c r="B107" s="26" t="s">
        <v>21</v>
      </c>
      <c r="C107" s="26" t="s">
        <v>449</v>
      </c>
      <c r="D107" s="26" t="s">
        <v>23</v>
      </c>
      <c r="E107" s="34" t="s">
        <v>24</v>
      </c>
      <c r="F107" s="36" t="s">
        <v>450</v>
      </c>
      <c r="G107" s="26" t="s">
        <v>275</v>
      </c>
      <c r="H107" s="26" t="s">
        <v>142</v>
      </c>
      <c r="I107" s="26" t="s">
        <v>59</v>
      </c>
      <c r="J107" s="47">
        <v>4741.66</v>
      </c>
      <c r="K107" s="46">
        <v>2663.260832</v>
      </c>
      <c r="L107" s="26" t="s">
        <v>451</v>
      </c>
      <c r="M107" s="26" t="s">
        <v>452</v>
      </c>
      <c r="N107" s="56" t="s">
        <v>453</v>
      </c>
    </row>
    <row r="108" s="1" customFormat="1" ht="156.75" spans="1:14">
      <c r="A108" s="25">
        <v>99</v>
      </c>
      <c r="B108" s="26" t="s">
        <v>21</v>
      </c>
      <c r="C108" s="26" t="s">
        <v>454</v>
      </c>
      <c r="D108" s="34" t="s">
        <v>23</v>
      </c>
      <c r="E108" s="26" t="s">
        <v>455</v>
      </c>
      <c r="F108" s="36" t="s">
        <v>456</v>
      </c>
      <c r="G108" s="34" t="s">
        <v>255</v>
      </c>
      <c r="H108" s="34" t="s">
        <v>66</v>
      </c>
      <c r="I108" s="34" t="s">
        <v>45</v>
      </c>
      <c r="J108" s="47">
        <v>395</v>
      </c>
      <c r="K108" s="46">
        <v>300</v>
      </c>
      <c r="L108" s="26" t="s">
        <v>457</v>
      </c>
      <c r="M108" s="26" t="s">
        <v>458</v>
      </c>
      <c r="N108" s="56" t="s">
        <v>459</v>
      </c>
    </row>
    <row r="109" s="1" customFormat="1" ht="142.5" spans="1:14">
      <c r="A109" s="25">
        <v>100</v>
      </c>
      <c r="B109" s="26" t="s">
        <v>21</v>
      </c>
      <c r="C109" s="56" t="s">
        <v>460</v>
      </c>
      <c r="D109" s="56" t="s">
        <v>23</v>
      </c>
      <c r="E109" s="34" t="s">
        <v>461</v>
      </c>
      <c r="F109" s="56" t="s">
        <v>462</v>
      </c>
      <c r="G109" s="26" t="s">
        <v>208</v>
      </c>
      <c r="H109" s="56" t="s">
        <v>463</v>
      </c>
      <c r="I109" s="34" t="s">
        <v>464</v>
      </c>
      <c r="J109" s="47">
        <v>474.34</v>
      </c>
      <c r="K109" s="46">
        <v>446.288224</v>
      </c>
      <c r="L109" s="26" t="s">
        <v>465</v>
      </c>
      <c r="M109" s="26" t="s">
        <v>466</v>
      </c>
      <c r="N109" s="56" t="s">
        <v>467</v>
      </c>
    </row>
    <row r="110" s="1" customFormat="1" ht="299.25" spans="1:14">
      <c r="A110" s="25">
        <v>101</v>
      </c>
      <c r="B110" s="26" t="s">
        <v>21</v>
      </c>
      <c r="C110" s="26" t="s">
        <v>468</v>
      </c>
      <c r="D110" s="26" t="s">
        <v>23</v>
      </c>
      <c r="E110" s="26" t="s">
        <v>469</v>
      </c>
      <c r="F110" s="56" t="s">
        <v>470</v>
      </c>
      <c r="G110" s="26" t="s">
        <v>371</v>
      </c>
      <c r="H110" s="34" t="s">
        <v>471</v>
      </c>
      <c r="I110" s="26" t="s">
        <v>39</v>
      </c>
      <c r="J110" s="47">
        <v>168.83</v>
      </c>
      <c r="K110" s="46">
        <v>163.429517</v>
      </c>
      <c r="L110" s="26" t="s">
        <v>472</v>
      </c>
      <c r="M110" s="26" t="s">
        <v>473</v>
      </c>
      <c r="N110" s="56" t="s">
        <v>474</v>
      </c>
    </row>
    <row r="111" s="1" customFormat="1" ht="142.5" spans="1:14">
      <c r="A111" s="25">
        <v>102</v>
      </c>
      <c r="B111" s="26" t="s">
        <v>21</v>
      </c>
      <c r="C111" s="34" t="s">
        <v>475</v>
      </c>
      <c r="D111" s="34" t="s">
        <v>23</v>
      </c>
      <c r="E111" s="34" t="s">
        <v>24</v>
      </c>
      <c r="F111" s="36" t="s">
        <v>476</v>
      </c>
      <c r="G111" s="26" t="s">
        <v>438</v>
      </c>
      <c r="H111" s="26" t="s">
        <v>439</v>
      </c>
      <c r="I111" s="26" t="s">
        <v>59</v>
      </c>
      <c r="J111" s="47">
        <v>339.28</v>
      </c>
      <c r="K111" s="46">
        <v>331.890267</v>
      </c>
      <c r="L111" s="26" t="s">
        <v>477</v>
      </c>
      <c r="M111" s="26" t="s">
        <v>478</v>
      </c>
      <c r="N111" s="56" t="s">
        <v>479</v>
      </c>
    </row>
    <row r="112" s="1" customFormat="1" ht="142.5" spans="1:14">
      <c r="A112" s="25">
        <v>103</v>
      </c>
      <c r="B112" s="26" t="s">
        <v>21</v>
      </c>
      <c r="C112" s="34" t="s">
        <v>480</v>
      </c>
      <c r="D112" s="34" t="s">
        <v>23</v>
      </c>
      <c r="E112" s="26" t="s">
        <v>24</v>
      </c>
      <c r="F112" s="34" t="s">
        <v>481</v>
      </c>
      <c r="G112" s="36" t="s">
        <v>51</v>
      </c>
      <c r="H112" s="26" t="s">
        <v>58</v>
      </c>
      <c r="I112" s="26" t="s">
        <v>51</v>
      </c>
      <c r="J112" s="47">
        <v>6.386</v>
      </c>
      <c r="K112" s="46">
        <v>6.386</v>
      </c>
      <c r="L112" s="26" t="s">
        <v>482</v>
      </c>
      <c r="M112" s="26" t="s">
        <v>483</v>
      </c>
      <c r="N112" s="56" t="s">
        <v>484</v>
      </c>
    </row>
    <row r="113" s="1" customFormat="1" ht="114" spans="1:14">
      <c r="A113" s="25">
        <v>104</v>
      </c>
      <c r="B113" s="26" t="s">
        <v>21</v>
      </c>
      <c r="C113" s="34" t="s">
        <v>485</v>
      </c>
      <c r="D113" s="34" t="s">
        <v>23</v>
      </c>
      <c r="E113" s="26" t="s">
        <v>24</v>
      </c>
      <c r="F113" s="34" t="s">
        <v>486</v>
      </c>
      <c r="G113" s="36" t="s">
        <v>335</v>
      </c>
      <c r="H113" s="26" t="s">
        <v>487</v>
      </c>
      <c r="I113" s="26" t="s">
        <v>39</v>
      </c>
      <c r="J113" s="47">
        <v>100</v>
      </c>
      <c r="K113" s="46">
        <v>70</v>
      </c>
      <c r="L113" s="26" t="s">
        <v>488</v>
      </c>
      <c r="M113" s="26" t="s">
        <v>489</v>
      </c>
      <c r="N113" s="56" t="s">
        <v>490</v>
      </c>
    </row>
    <row r="114" s="1" customFormat="1" ht="285" spans="1:14">
      <c r="A114" s="25">
        <v>105</v>
      </c>
      <c r="B114" s="26" t="s">
        <v>21</v>
      </c>
      <c r="C114" s="34" t="s">
        <v>491</v>
      </c>
      <c r="D114" s="34" t="s">
        <v>23</v>
      </c>
      <c r="E114" s="26" t="s">
        <v>492</v>
      </c>
      <c r="F114" s="34" t="s">
        <v>493</v>
      </c>
      <c r="G114" s="36" t="s">
        <v>363</v>
      </c>
      <c r="H114" s="26" t="s">
        <v>494</v>
      </c>
      <c r="I114" s="26" t="s">
        <v>39</v>
      </c>
      <c r="J114" s="47">
        <v>1298.76</v>
      </c>
      <c r="K114" s="46">
        <v>844.631518</v>
      </c>
      <c r="L114" s="26" t="s">
        <v>495</v>
      </c>
      <c r="M114" s="26" t="s">
        <v>496</v>
      </c>
      <c r="N114" s="56" t="s">
        <v>497</v>
      </c>
    </row>
    <row r="115" s="1" customFormat="1" ht="113" customHeight="1" spans="1:14">
      <c r="A115" s="25">
        <v>106</v>
      </c>
      <c r="B115" s="26" t="s">
        <v>21</v>
      </c>
      <c r="C115" s="34" t="s">
        <v>498</v>
      </c>
      <c r="D115" s="34" t="s">
        <v>23</v>
      </c>
      <c r="E115" s="26" t="s">
        <v>24</v>
      </c>
      <c r="F115" s="26" t="s">
        <v>499</v>
      </c>
      <c r="G115" s="60" t="s">
        <v>296</v>
      </c>
      <c r="H115" s="49" t="s">
        <v>500</v>
      </c>
      <c r="I115" s="26" t="s">
        <v>51</v>
      </c>
      <c r="J115" s="47">
        <v>35</v>
      </c>
      <c r="K115" s="46">
        <v>35</v>
      </c>
      <c r="L115" s="26" t="s">
        <v>297</v>
      </c>
      <c r="M115" s="26" t="s">
        <v>501</v>
      </c>
      <c r="N115" s="56" t="s">
        <v>502</v>
      </c>
    </row>
    <row r="116" s="1" customFormat="1" ht="127" customHeight="1" spans="1:14">
      <c r="A116" s="25">
        <v>107</v>
      </c>
      <c r="B116" s="26"/>
      <c r="C116" s="34" t="s">
        <v>503</v>
      </c>
      <c r="D116" s="34" t="s">
        <v>23</v>
      </c>
      <c r="E116" s="34" t="s">
        <v>24</v>
      </c>
      <c r="F116" s="26" t="s">
        <v>504</v>
      </c>
      <c r="G116" s="60" t="s">
        <v>72</v>
      </c>
      <c r="H116" s="49" t="s">
        <v>505</v>
      </c>
      <c r="I116" s="26" t="s">
        <v>59</v>
      </c>
      <c r="J116" s="47">
        <v>1000</v>
      </c>
      <c r="K116" s="46">
        <v>440.043913</v>
      </c>
      <c r="L116" s="26" t="s">
        <v>506</v>
      </c>
      <c r="M116" s="26" t="s">
        <v>507</v>
      </c>
      <c r="N116" s="56" t="s">
        <v>508</v>
      </c>
    </row>
    <row r="117" s="1" customFormat="1" ht="27" spans="1:14">
      <c r="A117" s="24" t="s">
        <v>509</v>
      </c>
      <c r="B117" s="24" t="s">
        <v>510</v>
      </c>
      <c r="C117" s="26"/>
      <c r="D117" s="34"/>
      <c r="E117" s="34"/>
      <c r="F117" s="36"/>
      <c r="G117" s="34"/>
      <c r="H117" s="61"/>
      <c r="I117" s="61"/>
      <c r="J117" s="46">
        <f>SUM(J118:J120)</f>
        <v>1678.58</v>
      </c>
      <c r="K117" s="46">
        <f>SUM(K118:K120)</f>
        <v>1542.438742</v>
      </c>
      <c r="L117" s="26"/>
      <c r="M117" s="26"/>
      <c r="N117" s="56"/>
    </row>
    <row r="118" s="1" customFormat="1" ht="156.75" spans="1:14">
      <c r="A118" s="25">
        <v>108</v>
      </c>
      <c r="B118" s="34" t="s">
        <v>510</v>
      </c>
      <c r="C118" s="34" t="s">
        <v>511</v>
      </c>
      <c r="D118" s="34" t="s">
        <v>23</v>
      </c>
      <c r="E118" s="34" t="s">
        <v>461</v>
      </c>
      <c r="F118" s="36" t="s">
        <v>512</v>
      </c>
      <c r="G118" s="34" t="s">
        <v>203</v>
      </c>
      <c r="H118" s="56" t="s">
        <v>66</v>
      </c>
      <c r="I118" s="34" t="s">
        <v>464</v>
      </c>
      <c r="J118" s="47">
        <v>579.76</v>
      </c>
      <c r="K118" s="46">
        <v>514.236249</v>
      </c>
      <c r="L118" s="26" t="s">
        <v>513</v>
      </c>
      <c r="M118" s="26" t="s">
        <v>514</v>
      </c>
      <c r="N118" s="56" t="s">
        <v>515</v>
      </c>
    </row>
    <row r="119" s="1" customFormat="1" ht="156.75" spans="1:14">
      <c r="A119" s="25">
        <v>109</v>
      </c>
      <c r="B119" s="34" t="s">
        <v>510</v>
      </c>
      <c r="C119" s="34" t="s">
        <v>516</v>
      </c>
      <c r="D119" s="34" t="s">
        <v>23</v>
      </c>
      <c r="E119" s="34" t="s">
        <v>461</v>
      </c>
      <c r="F119" s="36" t="s">
        <v>517</v>
      </c>
      <c r="G119" s="34" t="s">
        <v>155</v>
      </c>
      <c r="H119" s="56" t="s">
        <v>66</v>
      </c>
      <c r="I119" s="34" t="s">
        <v>464</v>
      </c>
      <c r="J119" s="47">
        <v>499.83</v>
      </c>
      <c r="K119" s="46">
        <v>465.158588</v>
      </c>
      <c r="L119" s="26" t="s">
        <v>518</v>
      </c>
      <c r="M119" s="26" t="s">
        <v>519</v>
      </c>
      <c r="N119" s="56" t="s">
        <v>520</v>
      </c>
    </row>
    <row r="120" s="1" customFormat="1" ht="342" spans="1:14">
      <c r="A120" s="25">
        <v>110</v>
      </c>
      <c r="B120" s="34" t="s">
        <v>510</v>
      </c>
      <c r="C120" s="26" t="s">
        <v>521</v>
      </c>
      <c r="D120" s="26" t="s">
        <v>23</v>
      </c>
      <c r="E120" s="26" t="s">
        <v>396</v>
      </c>
      <c r="F120" s="56" t="s">
        <v>522</v>
      </c>
      <c r="G120" s="26" t="s">
        <v>363</v>
      </c>
      <c r="H120" s="34" t="s">
        <v>142</v>
      </c>
      <c r="I120" s="26" t="s">
        <v>39</v>
      </c>
      <c r="J120" s="47">
        <v>598.99</v>
      </c>
      <c r="K120" s="46">
        <v>563.043905</v>
      </c>
      <c r="L120" s="26" t="s">
        <v>523</v>
      </c>
      <c r="M120" s="26" t="s">
        <v>524</v>
      </c>
      <c r="N120" s="56" t="s">
        <v>525</v>
      </c>
    </row>
    <row r="121" s="1" customFormat="1" ht="27" spans="1:14">
      <c r="A121" s="24" t="s">
        <v>526</v>
      </c>
      <c r="B121" s="24" t="s">
        <v>527</v>
      </c>
      <c r="C121" s="26"/>
      <c r="D121" s="34"/>
      <c r="E121" s="34"/>
      <c r="F121" s="36"/>
      <c r="G121" s="34"/>
      <c r="H121" s="61"/>
      <c r="I121" s="61"/>
      <c r="J121" s="46">
        <f>SUM(J122:J123)</f>
        <v>495</v>
      </c>
      <c r="K121" s="46">
        <f>SUM(K122:K123)</f>
        <v>272.33346</v>
      </c>
      <c r="L121" s="26"/>
      <c r="M121" s="26"/>
      <c r="N121" s="56"/>
    </row>
    <row r="122" s="1" customFormat="1" ht="128.25" spans="1:14">
      <c r="A122" s="25">
        <v>111</v>
      </c>
      <c r="B122" s="56" t="s">
        <v>527</v>
      </c>
      <c r="C122" s="26" t="s">
        <v>528</v>
      </c>
      <c r="D122" s="26" t="s">
        <v>23</v>
      </c>
      <c r="E122" s="26" t="s">
        <v>24</v>
      </c>
      <c r="F122" s="36" t="s">
        <v>529</v>
      </c>
      <c r="G122" s="34" t="s">
        <v>57</v>
      </c>
      <c r="H122" s="61" t="s">
        <v>530</v>
      </c>
      <c r="I122" s="61" t="s">
        <v>59</v>
      </c>
      <c r="J122" s="47">
        <v>375</v>
      </c>
      <c r="K122" s="46">
        <v>152.99346</v>
      </c>
      <c r="L122" s="26" t="s">
        <v>531</v>
      </c>
      <c r="M122" s="26" t="s">
        <v>532</v>
      </c>
      <c r="N122" s="56" t="s">
        <v>533</v>
      </c>
    </row>
    <row r="123" s="1" customFormat="1" ht="128.25" spans="1:14">
      <c r="A123" s="25">
        <v>112</v>
      </c>
      <c r="B123" s="56" t="s">
        <v>527</v>
      </c>
      <c r="C123" s="26" t="s">
        <v>534</v>
      </c>
      <c r="D123" s="26" t="s">
        <v>23</v>
      </c>
      <c r="E123" s="26" t="s">
        <v>24</v>
      </c>
      <c r="F123" s="56" t="s">
        <v>529</v>
      </c>
      <c r="G123" s="58" t="s">
        <v>57</v>
      </c>
      <c r="H123" s="56" t="s">
        <v>530</v>
      </c>
      <c r="I123" s="26" t="s">
        <v>59</v>
      </c>
      <c r="J123" s="47">
        <v>120</v>
      </c>
      <c r="K123" s="46">
        <v>119.34</v>
      </c>
      <c r="L123" s="26" t="s">
        <v>535</v>
      </c>
      <c r="M123" s="26" t="s">
        <v>536</v>
      </c>
      <c r="N123" s="56" t="s">
        <v>537</v>
      </c>
    </row>
    <row r="124" s="1" customFormat="1" ht="28.5" spans="1:14">
      <c r="A124" s="24" t="s">
        <v>538</v>
      </c>
      <c r="B124" s="56" t="s">
        <v>527</v>
      </c>
      <c r="C124" s="26"/>
      <c r="D124" s="26"/>
      <c r="E124" s="27"/>
      <c r="F124" s="36"/>
      <c r="G124" s="34"/>
      <c r="H124" s="61"/>
      <c r="I124" s="61"/>
      <c r="J124" s="47">
        <f>SUM(J125:J125)</f>
        <v>1602.073013</v>
      </c>
      <c r="K124" s="47">
        <f>SUM(K125:K125)</f>
        <v>1602.073013</v>
      </c>
      <c r="L124" s="26"/>
      <c r="M124" s="26"/>
      <c r="N124" s="56"/>
    </row>
    <row r="125" s="1" customFormat="1" ht="156.75" spans="1:14">
      <c r="A125" s="57">
        <v>113</v>
      </c>
      <c r="B125" s="58" t="s">
        <v>539</v>
      </c>
      <c r="C125" s="58" t="s">
        <v>540</v>
      </c>
      <c r="D125" s="58" t="s">
        <v>23</v>
      </c>
      <c r="E125" s="26" t="s">
        <v>24</v>
      </c>
      <c r="F125" s="36" t="s">
        <v>541</v>
      </c>
      <c r="G125" s="34" t="s">
        <v>57</v>
      </c>
      <c r="H125" s="61" t="s">
        <v>96</v>
      </c>
      <c r="I125" s="61" t="s">
        <v>414</v>
      </c>
      <c r="J125" s="47">
        <v>1602.073013</v>
      </c>
      <c r="K125" s="46">
        <v>1602.073013</v>
      </c>
      <c r="L125" s="26" t="s">
        <v>542</v>
      </c>
      <c r="M125" s="26" t="s">
        <v>543</v>
      </c>
      <c r="N125" s="56" t="s">
        <v>544</v>
      </c>
    </row>
    <row r="126" s="1" customFormat="1" ht="27" spans="1:14">
      <c r="A126" s="17" t="s">
        <v>545</v>
      </c>
      <c r="B126" s="17" t="s">
        <v>546</v>
      </c>
      <c r="C126" s="26"/>
      <c r="D126" s="26"/>
      <c r="E126" s="26"/>
      <c r="F126" s="36"/>
      <c r="G126" s="34"/>
      <c r="H126" s="61"/>
      <c r="I126" s="61"/>
      <c r="J126" s="46">
        <f>SUM(J127:J146)</f>
        <v>12790.2</v>
      </c>
      <c r="K126" s="46">
        <f>SUM(K127:K146)</f>
        <v>3931.586559</v>
      </c>
      <c r="L126" s="26"/>
      <c r="M126" s="26"/>
      <c r="N126" s="56"/>
    </row>
    <row r="127" s="1" customFormat="1" ht="199.5" spans="1:14">
      <c r="A127" s="25">
        <v>114</v>
      </c>
      <c r="B127" s="26" t="s">
        <v>547</v>
      </c>
      <c r="C127" s="26" t="s">
        <v>548</v>
      </c>
      <c r="D127" s="26" t="s">
        <v>23</v>
      </c>
      <c r="E127" s="26" t="s">
        <v>549</v>
      </c>
      <c r="F127" s="36" t="s">
        <v>550</v>
      </c>
      <c r="G127" s="34" t="s">
        <v>551</v>
      </c>
      <c r="H127" s="61" t="s">
        <v>445</v>
      </c>
      <c r="I127" s="61" t="s">
        <v>59</v>
      </c>
      <c r="J127" s="47">
        <v>1952</v>
      </c>
      <c r="K127" s="46">
        <v>515.941446</v>
      </c>
      <c r="L127" s="26" t="s">
        <v>552</v>
      </c>
      <c r="M127" s="26" t="s">
        <v>553</v>
      </c>
      <c r="N127" s="56" t="s">
        <v>554</v>
      </c>
    </row>
    <row r="128" s="1" customFormat="1" ht="171" spans="1:14">
      <c r="A128" s="25">
        <v>115</v>
      </c>
      <c r="B128" s="26" t="s">
        <v>547</v>
      </c>
      <c r="C128" s="26" t="s">
        <v>555</v>
      </c>
      <c r="D128" s="26" t="s">
        <v>23</v>
      </c>
      <c r="E128" s="26" t="s">
        <v>549</v>
      </c>
      <c r="F128" s="36" t="s">
        <v>556</v>
      </c>
      <c r="G128" s="34" t="s">
        <v>171</v>
      </c>
      <c r="H128" s="61" t="s">
        <v>445</v>
      </c>
      <c r="I128" s="61" t="s">
        <v>59</v>
      </c>
      <c r="J128" s="47">
        <v>887.24</v>
      </c>
      <c r="K128" s="46">
        <v>290</v>
      </c>
      <c r="L128" s="26" t="s">
        <v>557</v>
      </c>
      <c r="M128" s="26" t="s">
        <v>558</v>
      </c>
      <c r="N128" s="56" t="s">
        <v>559</v>
      </c>
    </row>
    <row r="129" s="1" customFormat="1" ht="171" spans="1:14">
      <c r="A129" s="25">
        <v>116</v>
      </c>
      <c r="B129" s="26" t="s">
        <v>547</v>
      </c>
      <c r="C129" s="26" t="s">
        <v>560</v>
      </c>
      <c r="D129" s="26" t="s">
        <v>561</v>
      </c>
      <c r="E129" s="26" t="s">
        <v>24</v>
      </c>
      <c r="F129" s="36" t="s">
        <v>562</v>
      </c>
      <c r="G129" s="34" t="s">
        <v>203</v>
      </c>
      <c r="H129" s="61" t="s">
        <v>563</v>
      </c>
      <c r="I129" s="61" t="s">
        <v>59</v>
      </c>
      <c r="J129" s="47">
        <v>1920</v>
      </c>
      <c r="K129" s="46">
        <v>749.090298</v>
      </c>
      <c r="L129" s="26" t="s">
        <v>564</v>
      </c>
      <c r="M129" s="26" t="s">
        <v>565</v>
      </c>
      <c r="N129" s="56" t="s">
        <v>566</v>
      </c>
    </row>
    <row r="130" s="1" customFormat="1" ht="171" spans="1:14">
      <c r="A130" s="25">
        <v>117</v>
      </c>
      <c r="B130" s="26" t="s">
        <v>547</v>
      </c>
      <c r="C130" s="26" t="s">
        <v>567</v>
      </c>
      <c r="D130" s="26" t="s">
        <v>561</v>
      </c>
      <c r="E130" s="26" t="s">
        <v>549</v>
      </c>
      <c r="F130" s="36" t="s">
        <v>568</v>
      </c>
      <c r="G130" s="34" t="s">
        <v>569</v>
      </c>
      <c r="H130" s="61" t="s">
        <v>563</v>
      </c>
      <c r="I130" s="61" t="s">
        <v>59</v>
      </c>
      <c r="J130" s="47">
        <v>1838</v>
      </c>
      <c r="K130" s="46">
        <v>479.713399</v>
      </c>
      <c r="L130" s="26" t="s">
        <v>570</v>
      </c>
      <c r="M130" s="26" t="s">
        <v>571</v>
      </c>
      <c r="N130" s="56" t="s">
        <v>572</v>
      </c>
    </row>
    <row r="131" s="1" customFormat="1" ht="99.75" spans="1:14">
      <c r="A131" s="25">
        <v>118</v>
      </c>
      <c r="B131" s="26" t="s">
        <v>547</v>
      </c>
      <c r="C131" s="26" t="s">
        <v>573</v>
      </c>
      <c r="D131" s="26" t="s">
        <v>561</v>
      </c>
      <c r="E131" s="26" t="s">
        <v>549</v>
      </c>
      <c r="F131" s="36" t="s">
        <v>574</v>
      </c>
      <c r="G131" s="34" t="s">
        <v>300</v>
      </c>
      <c r="H131" s="61" t="s">
        <v>575</v>
      </c>
      <c r="I131" s="61" t="s">
        <v>59</v>
      </c>
      <c r="J131" s="47">
        <v>406</v>
      </c>
      <c r="K131" s="46">
        <v>86.489995</v>
      </c>
      <c r="L131" s="26" t="s">
        <v>576</v>
      </c>
      <c r="M131" s="26" t="s">
        <v>577</v>
      </c>
      <c r="N131" s="56" t="s">
        <v>578</v>
      </c>
    </row>
    <row r="132" s="1" customFormat="1" ht="213.75" spans="1:14">
      <c r="A132" s="25">
        <v>119</v>
      </c>
      <c r="B132" s="26" t="s">
        <v>547</v>
      </c>
      <c r="C132" s="26" t="s">
        <v>579</v>
      </c>
      <c r="D132" s="26" t="s">
        <v>23</v>
      </c>
      <c r="E132" s="26" t="s">
        <v>549</v>
      </c>
      <c r="F132" s="36" t="s">
        <v>580</v>
      </c>
      <c r="G132" s="34" t="s">
        <v>57</v>
      </c>
      <c r="H132" s="61" t="s">
        <v>142</v>
      </c>
      <c r="I132" s="61" t="s">
        <v>59</v>
      </c>
      <c r="J132" s="47">
        <v>200</v>
      </c>
      <c r="K132" s="46">
        <v>189.79618</v>
      </c>
      <c r="L132" s="26" t="s">
        <v>581</v>
      </c>
      <c r="M132" s="26" t="s">
        <v>582</v>
      </c>
      <c r="N132" s="56" t="s">
        <v>583</v>
      </c>
    </row>
    <row r="133" s="1" customFormat="1" ht="174.75" spans="1:14">
      <c r="A133" s="25">
        <v>120</v>
      </c>
      <c r="B133" s="26" t="s">
        <v>547</v>
      </c>
      <c r="C133" s="34" t="s">
        <v>584</v>
      </c>
      <c r="D133" s="34" t="s">
        <v>23</v>
      </c>
      <c r="E133" s="26" t="s">
        <v>549</v>
      </c>
      <c r="F133" s="36" t="s">
        <v>585</v>
      </c>
      <c r="G133" s="34" t="s">
        <v>278</v>
      </c>
      <c r="H133" s="61" t="s">
        <v>142</v>
      </c>
      <c r="I133" s="61" t="s">
        <v>586</v>
      </c>
      <c r="J133" s="47">
        <v>219.44</v>
      </c>
      <c r="K133" s="46">
        <v>210.537096</v>
      </c>
      <c r="L133" s="26" t="s">
        <v>587</v>
      </c>
      <c r="M133" s="26" t="s">
        <v>588</v>
      </c>
      <c r="N133" s="56" t="s">
        <v>589</v>
      </c>
    </row>
    <row r="134" s="1" customFormat="1" ht="85.5" spans="1:14">
      <c r="A134" s="25">
        <v>121</v>
      </c>
      <c r="B134" s="26" t="s">
        <v>547</v>
      </c>
      <c r="C134" s="26" t="s">
        <v>590</v>
      </c>
      <c r="D134" s="34" t="s">
        <v>23</v>
      </c>
      <c r="E134" s="34" t="s">
        <v>24</v>
      </c>
      <c r="F134" s="36" t="s">
        <v>591</v>
      </c>
      <c r="G134" s="34" t="s">
        <v>292</v>
      </c>
      <c r="H134" s="61" t="s">
        <v>58</v>
      </c>
      <c r="I134" s="61" t="s">
        <v>586</v>
      </c>
      <c r="J134" s="47">
        <v>76.73</v>
      </c>
      <c r="K134" s="46">
        <v>3.4951</v>
      </c>
      <c r="L134" s="26" t="s">
        <v>592</v>
      </c>
      <c r="M134" s="26" t="s">
        <v>588</v>
      </c>
      <c r="N134" s="56" t="s">
        <v>593</v>
      </c>
    </row>
    <row r="135" s="1" customFormat="1" ht="185.25" spans="1:14">
      <c r="A135" s="25">
        <v>122</v>
      </c>
      <c r="B135" s="26" t="s">
        <v>547</v>
      </c>
      <c r="C135" s="26" t="s">
        <v>594</v>
      </c>
      <c r="D135" s="26" t="s">
        <v>23</v>
      </c>
      <c r="E135" s="34" t="s">
        <v>24</v>
      </c>
      <c r="F135" s="36" t="s">
        <v>595</v>
      </c>
      <c r="G135" s="34" t="s">
        <v>224</v>
      </c>
      <c r="H135" s="61" t="s">
        <v>58</v>
      </c>
      <c r="I135" s="61" t="s">
        <v>586</v>
      </c>
      <c r="J135" s="47">
        <v>114.58</v>
      </c>
      <c r="K135" s="46">
        <v>46.305904</v>
      </c>
      <c r="L135" s="26" t="s">
        <v>596</v>
      </c>
      <c r="M135" s="26" t="s">
        <v>588</v>
      </c>
      <c r="N135" s="56" t="s">
        <v>597</v>
      </c>
    </row>
    <row r="136" s="1" customFormat="1" ht="160.5" spans="1:14">
      <c r="A136" s="25">
        <v>123</v>
      </c>
      <c r="B136" s="26" t="s">
        <v>547</v>
      </c>
      <c r="C136" s="26" t="s">
        <v>598</v>
      </c>
      <c r="D136" s="26" t="s">
        <v>23</v>
      </c>
      <c r="E136" s="34" t="s">
        <v>24</v>
      </c>
      <c r="F136" s="36" t="s">
        <v>599</v>
      </c>
      <c r="G136" s="34" t="s">
        <v>331</v>
      </c>
      <c r="H136" s="61" t="s">
        <v>58</v>
      </c>
      <c r="I136" s="61" t="s">
        <v>586</v>
      </c>
      <c r="J136" s="47">
        <v>144.97</v>
      </c>
      <c r="K136" s="46">
        <v>6.4885</v>
      </c>
      <c r="L136" s="26" t="s">
        <v>600</v>
      </c>
      <c r="M136" s="26" t="s">
        <v>588</v>
      </c>
      <c r="N136" s="56" t="s">
        <v>601</v>
      </c>
    </row>
    <row r="137" s="1" customFormat="1" ht="114" spans="1:14">
      <c r="A137" s="25">
        <v>124</v>
      </c>
      <c r="B137" s="26" t="s">
        <v>547</v>
      </c>
      <c r="C137" s="26" t="s">
        <v>602</v>
      </c>
      <c r="D137" s="26" t="s">
        <v>561</v>
      </c>
      <c r="E137" s="26" t="s">
        <v>549</v>
      </c>
      <c r="F137" s="36" t="s">
        <v>603</v>
      </c>
      <c r="G137" s="34" t="s">
        <v>39</v>
      </c>
      <c r="H137" s="61" t="s">
        <v>563</v>
      </c>
      <c r="I137" s="61" t="s">
        <v>586</v>
      </c>
      <c r="J137" s="47">
        <v>1577.32</v>
      </c>
      <c r="K137" s="46">
        <v>352.758331</v>
      </c>
      <c r="L137" s="26" t="s">
        <v>604</v>
      </c>
      <c r="M137" s="26" t="s">
        <v>605</v>
      </c>
      <c r="N137" s="56" t="s">
        <v>606</v>
      </c>
    </row>
    <row r="138" s="1" customFormat="1" ht="114" spans="1:14">
      <c r="A138" s="25">
        <v>125</v>
      </c>
      <c r="B138" s="26" t="s">
        <v>547</v>
      </c>
      <c r="C138" s="26" t="s">
        <v>607</v>
      </c>
      <c r="D138" s="26" t="s">
        <v>23</v>
      </c>
      <c r="E138" s="34" t="s">
        <v>24</v>
      </c>
      <c r="F138" s="36" t="s">
        <v>608</v>
      </c>
      <c r="G138" s="34" t="s">
        <v>609</v>
      </c>
      <c r="H138" s="61" t="s">
        <v>439</v>
      </c>
      <c r="I138" s="61" t="s">
        <v>586</v>
      </c>
      <c r="J138" s="47">
        <v>170.08</v>
      </c>
      <c r="K138" s="46">
        <v>139.354415</v>
      </c>
      <c r="L138" s="26" t="s">
        <v>610</v>
      </c>
      <c r="M138" s="26" t="s">
        <v>611</v>
      </c>
      <c r="N138" s="56" t="s">
        <v>612</v>
      </c>
    </row>
    <row r="139" s="1" customFormat="1" ht="146.25" spans="1:14">
      <c r="A139" s="25">
        <v>126</v>
      </c>
      <c r="B139" s="26" t="s">
        <v>547</v>
      </c>
      <c r="C139" s="26" t="s">
        <v>613</v>
      </c>
      <c r="D139" s="26" t="s">
        <v>561</v>
      </c>
      <c r="E139" s="26" t="s">
        <v>24</v>
      </c>
      <c r="F139" s="36" t="s">
        <v>614</v>
      </c>
      <c r="G139" s="34" t="s">
        <v>39</v>
      </c>
      <c r="H139" s="61" t="s">
        <v>615</v>
      </c>
      <c r="I139" s="61" t="s">
        <v>586</v>
      </c>
      <c r="J139" s="47">
        <v>19</v>
      </c>
      <c r="K139" s="46">
        <v>2.4329</v>
      </c>
      <c r="L139" s="26" t="s">
        <v>616</v>
      </c>
      <c r="M139" s="26" t="s">
        <v>617</v>
      </c>
      <c r="N139" s="56" t="s">
        <v>618</v>
      </c>
    </row>
    <row r="140" s="1" customFormat="1" ht="156.75" spans="1:14">
      <c r="A140" s="25">
        <v>127</v>
      </c>
      <c r="B140" s="26" t="s">
        <v>547</v>
      </c>
      <c r="C140" s="26" t="s">
        <v>619</v>
      </c>
      <c r="D140" s="26" t="s">
        <v>561</v>
      </c>
      <c r="E140" s="34" t="s">
        <v>24</v>
      </c>
      <c r="F140" s="36" t="s">
        <v>620</v>
      </c>
      <c r="G140" s="34" t="s">
        <v>167</v>
      </c>
      <c r="H140" s="61" t="s">
        <v>621</v>
      </c>
      <c r="I140" s="61" t="s">
        <v>586</v>
      </c>
      <c r="J140" s="47">
        <v>32</v>
      </c>
      <c r="K140" s="46">
        <v>30.710591</v>
      </c>
      <c r="L140" s="26" t="s">
        <v>622</v>
      </c>
      <c r="M140" s="26" t="s">
        <v>623</v>
      </c>
      <c r="N140" s="56" t="s">
        <v>624</v>
      </c>
    </row>
    <row r="141" s="1" customFormat="1" ht="156.75" spans="1:14">
      <c r="A141" s="25">
        <v>128</v>
      </c>
      <c r="B141" s="56" t="s">
        <v>547</v>
      </c>
      <c r="C141" s="56" t="s">
        <v>625</v>
      </c>
      <c r="D141" s="56" t="s">
        <v>23</v>
      </c>
      <c r="E141" s="26" t="s">
        <v>24</v>
      </c>
      <c r="F141" s="56" t="s">
        <v>626</v>
      </c>
      <c r="G141" s="56" t="s">
        <v>627</v>
      </c>
      <c r="H141" s="56" t="s">
        <v>628</v>
      </c>
      <c r="I141" s="56" t="s">
        <v>59</v>
      </c>
      <c r="J141" s="47">
        <v>150</v>
      </c>
      <c r="K141" s="46">
        <v>132.614572</v>
      </c>
      <c r="L141" s="26" t="s">
        <v>629</v>
      </c>
      <c r="M141" s="26" t="s">
        <v>630</v>
      </c>
      <c r="N141" s="56" t="s">
        <v>631</v>
      </c>
    </row>
    <row r="142" s="1" customFormat="1" ht="156.75" spans="1:14">
      <c r="A142" s="25">
        <v>129</v>
      </c>
      <c r="B142" s="56" t="s">
        <v>547</v>
      </c>
      <c r="C142" s="56" t="s">
        <v>632</v>
      </c>
      <c r="D142" s="56" t="s">
        <v>23</v>
      </c>
      <c r="E142" s="26" t="s">
        <v>24</v>
      </c>
      <c r="F142" s="56" t="s">
        <v>633</v>
      </c>
      <c r="G142" s="56" t="s">
        <v>634</v>
      </c>
      <c r="H142" s="56" t="s">
        <v>635</v>
      </c>
      <c r="I142" s="56" t="s">
        <v>59</v>
      </c>
      <c r="J142" s="47">
        <v>232</v>
      </c>
      <c r="K142" s="46">
        <v>69.01594</v>
      </c>
      <c r="L142" s="26" t="s">
        <v>629</v>
      </c>
      <c r="M142" s="26" t="s">
        <v>630</v>
      </c>
      <c r="N142" s="56" t="s">
        <v>631</v>
      </c>
    </row>
    <row r="143" s="1" customFormat="1" ht="189" spans="1:14">
      <c r="A143" s="25">
        <v>130</v>
      </c>
      <c r="B143" s="56" t="s">
        <v>547</v>
      </c>
      <c r="C143" s="56" t="s">
        <v>636</v>
      </c>
      <c r="D143" s="56" t="s">
        <v>23</v>
      </c>
      <c r="E143" s="26" t="s">
        <v>24</v>
      </c>
      <c r="F143" s="56" t="s">
        <v>637</v>
      </c>
      <c r="G143" s="56" t="s">
        <v>638</v>
      </c>
      <c r="H143" s="56" t="s">
        <v>639</v>
      </c>
      <c r="I143" s="26" t="s">
        <v>45</v>
      </c>
      <c r="J143" s="47">
        <v>1240</v>
      </c>
      <c r="K143" s="46">
        <v>315</v>
      </c>
      <c r="L143" s="26" t="s">
        <v>640</v>
      </c>
      <c r="M143" s="26" t="s">
        <v>641</v>
      </c>
      <c r="N143" s="56" t="s">
        <v>642</v>
      </c>
    </row>
    <row r="144" s="1" customFormat="1" ht="136" customHeight="1" spans="1:14">
      <c r="A144" s="25">
        <v>131</v>
      </c>
      <c r="B144" s="56" t="s">
        <v>547</v>
      </c>
      <c r="C144" s="56" t="s">
        <v>643</v>
      </c>
      <c r="D144" s="56" t="s">
        <v>23</v>
      </c>
      <c r="E144" s="34" t="s">
        <v>24</v>
      </c>
      <c r="F144" s="56" t="s">
        <v>644</v>
      </c>
      <c r="G144" s="56" t="s">
        <v>275</v>
      </c>
      <c r="H144" s="56" t="s">
        <v>58</v>
      </c>
      <c r="I144" s="26" t="s">
        <v>45</v>
      </c>
      <c r="J144" s="47">
        <v>249</v>
      </c>
      <c r="K144" s="46">
        <v>18.987223</v>
      </c>
      <c r="L144" s="26" t="s">
        <v>645</v>
      </c>
      <c r="M144" s="26" t="s">
        <v>646</v>
      </c>
      <c r="N144" s="56" t="s">
        <v>647</v>
      </c>
    </row>
    <row r="145" s="1" customFormat="1" ht="136" customHeight="1" spans="1:14">
      <c r="A145" s="25">
        <v>132</v>
      </c>
      <c r="B145" s="56" t="s">
        <v>547</v>
      </c>
      <c r="C145" s="56" t="s">
        <v>648</v>
      </c>
      <c r="D145" s="56" t="s">
        <v>23</v>
      </c>
      <c r="E145" s="34" t="s">
        <v>24</v>
      </c>
      <c r="F145" s="56" t="s">
        <v>649</v>
      </c>
      <c r="G145" s="56" t="s">
        <v>275</v>
      </c>
      <c r="H145" s="56" t="s">
        <v>650</v>
      </c>
      <c r="I145" s="26" t="s">
        <v>586</v>
      </c>
      <c r="J145" s="47">
        <v>706</v>
      </c>
      <c r="K145" s="46">
        <v>242.863546</v>
      </c>
      <c r="L145" s="26" t="s">
        <v>651</v>
      </c>
      <c r="M145" s="26" t="s">
        <v>652</v>
      </c>
      <c r="N145" s="56" t="s">
        <v>653</v>
      </c>
    </row>
    <row r="146" s="1" customFormat="1" ht="136" customHeight="1" spans="1:14">
      <c r="A146" s="25">
        <v>133</v>
      </c>
      <c r="B146" s="56" t="s">
        <v>547</v>
      </c>
      <c r="C146" s="56" t="s">
        <v>654</v>
      </c>
      <c r="D146" s="56" t="s">
        <v>23</v>
      </c>
      <c r="E146" s="34" t="s">
        <v>24</v>
      </c>
      <c r="F146" s="56" t="s">
        <v>655</v>
      </c>
      <c r="G146" s="56" t="s">
        <v>656</v>
      </c>
      <c r="H146" s="56" t="s">
        <v>650</v>
      </c>
      <c r="I146" s="26" t="s">
        <v>586</v>
      </c>
      <c r="J146" s="47">
        <v>655.84</v>
      </c>
      <c r="K146" s="46">
        <v>49.991123</v>
      </c>
      <c r="L146" s="26" t="s">
        <v>657</v>
      </c>
      <c r="M146" s="26" t="s">
        <v>658</v>
      </c>
      <c r="N146" s="56" t="s">
        <v>659</v>
      </c>
    </row>
    <row r="147" s="1" customFormat="1" ht="27" spans="1:14">
      <c r="A147" s="17" t="s">
        <v>660</v>
      </c>
      <c r="B147" s="17" t="s">
        <v>661</v>
      </c>
      <c r="C147" s="26"/>
      <c r="D147" s="26"/>
      <c r="E147" s="56"/>
      <c r="F147" s="26"/>
      <c r="G147" s="63"/>
      <c r="H147" s="63"/>
      <c r="I147" s="61"/>
      <c r="J147" s="46">
        <f>J148+J176</f>
        <v>10730.423913</v>
      </c>
      <c r="K147" s="46">
        <f>K148+K176</f>
        <v>8580.81335</v>
      </c>
      <c r="L147" s="26"/>
      <c r="M147" s="26"/>
      <c r="N147" s="56"/>
    </row>
    <row r="148" s="1" customFormat="1" ht="27" spans="1:14">
      <c r="A148" s="24" t="s">
        <v>19</v>
      </c>
      <c r="B148" s="24" t="s">
        <v>662</v>
      </c>
      <c r="C148" s="26"/>
      <c r="D148" s="26"/>
      <c r="E148" s="56"/>
      <c r="F148" s="26"/>
      <c r="G148" s="63"/>
      <c r="H148" s="63"/>
      <c r="I148" s="61"/>
      <c r="J148" s="46">
        <f>SUM(J149:J175)</f>
        <v>7669.003913</v>
      </c>
      <c r="K148" s="46">
        <f>SUM(K149:K175)</f>
        <v>6383.787099</v>
      </c>
      <c r="L148" s="26"/>
      <c r="M148" s="26"/>
      <c r="N148" s="56"/>
    </row>
    <row r="149" s="1" customFormat="1" ht="114" spans="1:14">
      <c r="A149" s="25">
        <v>134</v>
      </c>
      <c r="B149" s="26" t="s">
        <v>662</v>
      </c>
      <c r="C149" s="26" t="s">
        <v>663</v>
      </c>
      <c r="D149" s="26" t="s">
        <v>561</v>
      </c>
      <c r="E149" s="26" t="s">
        <v>24</v>
      </c>
      <c r="F149" s="56" t="s">
        <v>664</v>
      </c>
      <c r="G149" s="26" t="s">
        <v>195</v>
      </c>
      <c r="H149" s="26" t="s">
        <v>665</v>
      </c>
      <c r="I149" s="34" t="s">
        <v>586</v>
      </c>
      <c r="J149" s="47">
        <v>102</v>
      </c>
      <c r="K149" s="46">
        <v>95.895612</v>
      </c>
      <c r="L149" s="26" t="s">
        <v>666</v>
      </c>
      <c r="M149" s="26" t="s">
        <v>667</v>
      </c>
      <c r="N149" s="56" t="s">
        <v>668</v>
      </c>
    </row>
    <row r="150" s="1" customFormat="1" ht="199.5" spans="1:14">
      <c r="A150" s="25">
        <v>135</v>
      </c>
      <c r="B150" s="26" t="s">
        <v>662</v>
      </c>
      <c r="C150" s="26" t="s">
        <v>669</v>
      </c>
      <c r="D150" s="26" t="s">
        <v>23</v>
      </c>
      <c r="E150" s="34" t="s">
        <v>24</v>
      </c>
      <c r="F150" s="56" t="s">
        <v>670</v>
      </c>
      <c r="G150" s="26" t="s">
        <v>243</v>
      </c>
      <c r="H150" s="26" t="s">
        <v>439</v>
      </c>
      <c r="I150" s="26" t="s">
        <v>414</v>
      </c>
      <c r="J150" s="47">
        <v>136.492421</v>
      </c>
      <c r="K150" s="46">
        <v>134.466921</v>
      </c>
      <c r="L150" s="26" t="s">
        <v>671</v>
      </c>
      <c r="M150" s="26" t="s">
        <v>672</v>
      </c>
      <c r="N150" s="56" t="s">
        <v>673</v>
      </c>
    </row>
    <row r="151" s="1" customFormat="1" ht="199.5" spans="1:15">
      <c r="A151" s="25">
        <v>136</v>
      </c>
      <c r="B151" s="26" t="s">
        <v>662</v>
      </c>
      <c r="C151" s="26" t="s">
        <v>674</v>
      </c>
      <c r="D151" s="26" t="s">
        <v>23</v>
      </c>
      <c r="E151" s="26" t="s">
        <v>675</v>
      </c>
      <c r="F151" s="56" t="s">
        <v>676</v>
      </c>
      <c r="G151" s="26" t="s">
        <v>677</v>
      </c>
      <c r="H151" s="26" t="s">
        <v>439</v>
      </c>
      <c r="I151" s="26" t="s">
        <v>414</v>
      </c>
      <c r="J151" s="47">
        <v>172.216709</v>
      </c>
      <c r="K151" s="46">
        <v>169.725709</v>
      </c>
      <c r="L151" s="26" t="s">
        <v>678</v>
      </c>
      <c r="M151" s="26" t="s">
        <v>672</v>
      </c>
      <c r="N151" s="56" t="s">
        <v>679</v>
      </c>
      <c r="O151" s="1">
        <v>81.197076</v>
      </c>
    </row>
    <row r="152" s="1" customFormat="1" ht="285" spans="1:14">
      <c r="A152" s="25">
        <v>137</v>
      </c>
      <c r="B152" s="26" t="s">
        <v>662</v>
      </c>
      <c r="C152" s="26" t="s">
        <v>680</v>
      </c>
      <c r="D152" s="26" t="s">
        <v>23</v>
      </c>
      <c r="E152" s="34" t="s">
        <v>24</v>
      </c>
      <c r="F152" s="59" t="s">
        <v>681</v>
      </c>
      <c r="G152" s="26" t="s">
        <v>187</v>
      </c>
      <c r="H152" s="34" t="s">
        <v>142</v>
      </c>
      <c r="I152" s="26" t="s">
        <v>26</v>
      </c>
      <c r="J152" s="47">
        <v>87</v>
      </c>
      <c r="K152" s="46">
        <v>84.642275</v>
      </c>
      <c r="L152" s="26" t="s">
        <v>682</v>
      </c>
      <c r="M152" s="26" t="s">
        <v>683</v>
      </c>
      <c r="N152" s="56" t="s">
        <v>684</v>
      </c>
    </row>
    <row r="153" s="1" customFormat="1" ht="199.5" spans="1:14">
      <c r="A153" s="25">
        <v>138</v>
      </c>
      <c r="B153" s="26" t="s">
        <v>662</v>
      </c>
      <c r="C153" s="26" t="s">
        <v>685</v>
      </c>
      <c r="D153" s="26" t="s">
        <v>23</v>
      </c>
      <c r="E153" s="26" t="s">
        <v>24</v>
      </c>
      <c r="F153" s="56" t="s">
        <v>686</v>
      </c>
      <c r="G153" s="26" t="s">
        <v>247</v>
      </c>
      <c r="H153" s="26" t="s">
        <v>439</v>
      </c>
      <c r="I153" s="26" t="s">
        <v>414</v>
      </c>
      <c r="J153" s="47">
        <v>112.087898</v>
      </c>
      <c r="K153" s="46">
        <v>111.358898</v>
      </c>
      <c r="L153" s="26" t="s">
        <v>687</v>
      </c>
      <c r="M153" s="26" t="s">
        <v>672</v>
      </c>
      <c r="N153" s="56" t="s">
        <v>688</v>
      </c>
    </row>
    <row r="154" s="1" customFormat="1" ht="171" spans="1:14">
      <c r="A154" s="25">
        <v>139</v>
      </c>
      <c r="B154" s="26" t="s">
        <v>662</v>
      </c>
      <c r="C154" s="26" t="s">
        <v>689</v>
      </c>
      <c r="D154" s="34" t="s">
        <v>23</v>
      </c>
      <c r="E154" s="26" t="s">
        <v>549</v>
      </c>
      <c r="F154" s="36" t="s">
        <v>690</v>
      </c>
      <c r="G154" s="34" t="s">
        <v>308</v>
      </c>
      <c r="H154" s="34" t="s">
        <v>142</v>
      </c>
      <c r="I154" s="34" t="s">
        <v>51</v>
      </c>
      <c r="J154" s="47">
        <v>475</v>
      </c>
      <c r="K154" s="46">
        <v>461.996174</v>
      </c>
      <c r="L154" s="26" t="s">
        <v>691</v>
      </c>
      <c r="M154" s="26" t="s">
        <v>692</v>
      </c>
      <c r="N154" s="56" t="s">
        <v>693</v>
      </c>
    </row>
    <row r="155" s="1" customFormat="1" ht="171" spans="1:14">
      <c r="A155" s="25">
        <v>140</v>
      </c>
      <c r="B155" s="26" t="s">
        <v>662</v>
      </c>
      <c r="C155" s="26" t="s">
        <v>694</v>
      </c>
      <c r="D155" s="34" t="s">
        <v>23</v>
      </c>
      <c r="E155" s="34" t="s">
        <v>695</v>
      </c>
      <c r="F155" s="34" t="s">
        <v>696</v>
      </c>
      <c r="G155" s="34" t="s">
        <v>278</v>
      </c>
      <c r="H155" s="34" t="s">
        <v>142</v>
      </c>
      <c r="I155" s="34" t="s">
        <v>45</v>
      </c>
      <c r="J155" s="47">
        <v>540</v>
      </c>
      <c r="K155" s="46">
        <v>484.018877</v>
      </c>
      <c r="L155" s="26" t="s">
        <v>697</v>
      </c>
      <c r="M155" s="26" t="s">
        <v>698</v>
      </c>
      <c r="N155" s="56" t="s">
        <v>699</v>
      </c>
    </row>
    <row r="156" s="1" customFormat="1" ht="99.75" spans="1:14">
      <c r="A156" s="25">
        <v>141</v>
      </c>
      <c r="B156" s="26" t="s">
        <v>662</v>
      </c>
      <c r="C156" s="26" t="s">
        <v>700</v>
      </c>
      <c r="D156" s="26" t="s">
        <v>23</v>
      </c>
      <c r="E156" s="26" t="s">
        <v>24</v>
      </c>
      <c r="F156" s="56" t="s">
        <v>701</v>
      </c>
      <c r="G156" s="26" t="s">
        <v>702</v>
      </c>
      <c r="H156" s="26" t="s">
        <v>703</v>
      </c>
      <c r="I156" s="26" t="s">
        <v>586</v>
      </c>
      <c r="J156" s="47">
        <v>79.8</v>
      </c>
      <c r="K156" s="46">
        <v>69.994377</v>
      </c>
      <c r="L156" s="26" t="s">
        <v>704</v>
      </c>
      <c r="M156" s="26" t="s">
        <v>705</v>
      </c>
      <c r="N156" s="56" t="s">
        <v>706</v>
      </c>
    </row>
    <row r="157" s="1" customFormat="1" ht="388.5" spans="1:14">
      <c r="A157" s="25">
        <v>142</v>
      </c>
      <c r="B157" s="26" t="s">
        <v>662</v>
      </c>
      <c r="C157" s="26" t="s">
        <v>707</v>
      </c>
      <c r="D157" s="26" t="s">
        <v>23</v>
      </c>
      <c r="E157" s="26" t="s">
        <v>24</v>
      </c>
      <c r="F157" s="56" t="s">
        <v>708</v>
      </c>
      <c r="G157" s="26" t="s">
        <v>709</v>
      </c>
      <c r="H157" s="26" t="s">
        <v>58</v>
      </c>
      <c r="I157" s="26" t="s">
        <v>586</v>
      </c>
      <c r="J157" s="47">
        <v>113.93</v>
      </c>
      <c r="K157" s="46">
        <v>103.705877</v>
      </c>
      <c r="L157" s="26" t="s">
        <v>710</v>
      </c>
      <c r="M157" s="26" t="s">
        <v>705</v>
      </c>
      <c r="N157" s="56" t="s">
        <v>711</v>
      </c>
    </row>
    <row r="158" s="1" customFormat="1" ht="409.5" spans="1:14">
      <c r="A158" s="25">
        <v>143</v>
      </c>
      <c r="B158" s="26" t="s">
        <v>662</v>
      </c>
      <c r="C158" s="26" t="s">
        <v>712</v>
      </c>
      <c r="D158" s="26" t="s">
        <v>23</v>
      </c>
      <c r="E158" s="26" t="s">
        <v>24</v>
      </c>
      <c r="F158" s="56" t="s">
        <v>713</v>
      </c>
      <c r="G158" s="26" t="s">
        <v>714</v>
      </c>
      <c r="H158" s="26" t="s">
        <v>471</v>
      </c>
      <c r="I158" s="26" t="s">
        <v>586</v>
      </c>
      <c r="J158" s="47">
        <v>180.87</v>
      </c>
      <c r="K158" s="46">
        <v>164.561535</v>
      </c>
      <c r="L158" s="26" t="s">
        <v>715</v>
      </c>
      <c r="M158" s="26" t="s">
        <v>705</v>
      </c>
      <c r="N158" s="56" t="s">
        <v>716</v>
      </c>
    </row>
    <row r="159" s="1" customFormat="1" ht="409.5" spans="1:14">
      <c r="A159" s="25">
        <v>144</v>
      </c>
      <c r="B159" s="26" t="s">
        <v>662</v>
      </c>
      <c r="C159" s="26" t="s">
        <v>717</v>
      </c>
      <c r="D159" s="26" t="s">
        <v>23</v>
      </c>
      <c r="E159" s="26" t="s">
        <v>24</v>
      </c>
      <c r="F159" s="26" t="s">
        <v>718</v>
      </c>
      <c r="G159" s="26" t="s">
        <v>57</v>
      </c>
      <c r="H159" s="26" t="s">
        <v>719</v>
      </c>
      <c r="I159" s="26" t="s">
        <v>586</v>
      </c>
      <c r="J159" s="47">
        <v>51.63</v>
      </c>
      <c r="K159" s="46">
        <v>47.101853</v>
      </c>
      <c r="L159" s="26" t="s">
        <v>720</v>
      </c>
      <c r="M159" s="26" t="s">
        <v>705</v>
      </c>
      <c r="N159" s="56" t="s">
        <v>721</v>
      </c>
    </row>
    <row r="160" s="1" customFormat="1" ht="85.5" spans="1:14">
      <c r="A160" s="25">
        <v>145</v>
      </c>
      <c r="B160" s="26" t="s">
        <v>662</v>
      </c>
      <c r="C160" s="26" t="s">
        <v>722</v>
      </c>
      <c r="D160" s="26" t="s">
        <v>23</v>
      </c>
      <c r="E160" s="26" t="s">
        <v>24</v>
      </c>
      <c r="F160" s="56" t="s">
        <v>723</v>
      </c>
      <c r="G160" s="26" t="s">
        <v>724</v>
      </c>
      <c r="H160" s="26" t="s">
        <v>703</v>
      </c>
      <c r="I160" s="26" t="s">
        <v>586</v>
      </c>
      <c r="J160" s="47">
        <v>145.48</v>
      </c>
      <c r="K160" s="46">
        <v>134.26427</v>
      </c>
      <c r="L160" s="26" t="s">
        <v>725</v>
      </c>
      <c r="M160" s="26" t="s">
        <v>705</v>
      </c>
      <c r="N160" s="56" t="s">
        <v>726</v>
      </c>
    </row>
    <row r="161" s="1" customFormat="1" ht="299.25" spans="1:14">
      <c r="A161" s="25">
        <v>146</v>
      </c>
      <c r="B161" s="26" t="s">
        <v>662</v>
      </c>
      <c r="C161" s="26" t="s">
        <v>727</v>
      </c>
      <c r="D161" s="28" t="s">
        <v>23</v>
      </c>
      <c r="E161" s="26" t="s">
        <v>24</v>
      </c>
      <c r="F161" s="56" t="s">
        <v>728</v>
      </c>
      <c r="G161" s="26" t="s">
        <v>729</v>
      </c>
      <c r="H161" s="26" t="s">
        <v>719</v>
      </c>
      <c r="I161" s="26" t="s">
        <v>586</v>
      </c>
      <c r="J161" s="47">
        <v>83.13</v>
      </c>
      <c r="K161" s="46">
        <v>7.00751</v>
      </c>
      <c r="L161" s="26" t="s">
        <v>730</v>
      </c>
      <c r="M161" s="26" t="s">
        <v>705</v>
      </c>
      <c r="N161" s="56" t="s">
        <v>731</v>
      </c>
    </row>
    <row r="162" s="1" customFormat="1" ht="171" spans="1:14">
      <c r="A162" s="25">
        <v>147</v>
      </c>
      <c r="B162" s="26" t="s">
        <v>662</v>
      </c>
      <c r="C162" s="26" t="s">
        <v>732</v>
      </c>
      <c r="D162" s="28" t="s">
        <v>23</v>
      </c>
      <c r="E162" s="34" t="s">
        <v>24</v>
      </c>
      <c r="F162" s="56" t="s">
        <v>733</v>
      </c>
      <c r="G162" s="28" t="s">
        <v>363</v>
      </c>
      <c r="H162" s="34" t="s">
        <v>439</v>
      </c>
      <c r="I162" s="28" t="s">
        <v>414</v>
      </c>
      <c r="J162" s="47">
        <v>313.882271</v>
      </c>
      <c r="K162" s="46">
        <v>304.838081</v>
      </c>
      <c r="L162" s="26" t="s">
        <v>734</v>
      </c>
      <c r="M162" s="26" t="s">
        <v>735</v>
      </c>
      <c r="N162" s="56" t="s">
        <v>736</v>
      </c>
    </row>
    <row r="163" s="1" customFormat="1" ht="171" spans="1:14">
      <c r="A163" s="25">
        <v>148</v>
      </c>
      <c r="B163" s="26" t="s">
        <v>662</v>
      </c>
      <c r="C163" s="26" t="s">
        <v>737</v>
      </c>
      <c r="D163" s="26" t="s">
        <v>23</v>
      </c>
      <c r="E163" s="26" t="s">
        <v>549</v>
      </c>
      <c r="F163" s="56" t="s">
        <v>738</v>
      </c>
      <c r="G163" s="34" t="s">
        <v>359</v>
      </c>
      <c r="H163" s="34" t="s">
        <v>439</v>
      </c>
      <c r="I163" s="28" t="s">
        <v>414</v>
      </c>
      <c r="J163" s="47">
        <v>212.972908</v>
      </c>
      <c r="K163" s="46">
        <v>212.972908</v>
      </c>
      <c r="L163" s="26" t="s">
        <v>739</v>
      </c>
      <c r="M163" s="26" t="s">
        <v>740</v>
      </c>
      <c r="N163" s="56" t="s">
        <v>741</v>
      </c>
    </row>
    <row r="164" s="1" customFormat="1" ht="171" spans="1:14">
      <c r="A164" s="25">
        <v>149</v>
      </c>
      <c r="B164" s="26" t="s">
        <v>662</v>
      </c>
      <c r="C164" s="26" t="s">
        <v>742</v>
      </c>
      <c r="D164" s="26" t="s">
        <v>23</v>
      </c>
      <c r="E164" s="26" t="s">
        <v>549</v>
      </c>
      <c r="F164" s="56" t="s">
        <v>743</v>
      </c>
      <c r="G164" s="26" t="s">
        <v>208</v>
      </c>
      <c r="H164" s="34" t="s">
        <v>439</v>
      </c>
      <c r="I164" s="28" t="s">
        <v>414</v>
      </c>
      <c r="J164" s="47">
        <v>299.31994</v>
      </c>
      <c r="K164" s="46">
        <v>291.26734</v>
      </c>
      <c r="L164" s="26" t="s">
        <v>744</v>
      </c>
      <c r="M164" s="26" t="s">
        <v>745</v>
      </c>
      <c r="N164" s="56" t="s">
        <v>741</v>
      </c>
    </row>
    <row r="165" s="1" customFormat="1" ht="171" spans="1:14">
      <c r="A165" s="25">
        <v>150</v>
      </c>
      <c r="B165" s="26" t="s">
        <v>662</v>
      </c>
      <c r="C165" s="26" t="s">
        <v>746</v>
      </c>
      <c r="D165" s="26" t="s">
        <v>23</v>
      </c>
      <c r="E165" s="26" t="s">
        <v>549</v>
      </c>
      <c r="F165" s="56" t="s">
        <v>747</v>
      </c>
      <c r="G165" s="26" t="s">
        <v>26</v>
      </c>
      <c r="H165" s="26" t="s">
        <v>439</v>
      </c>
      <c r="I165" s="28" t="s">
        <v>414</v>
      </c>
      <c r="J165" s="47">
        <v>299.285962</v>
      </c>
      <c r="K165" s="46">
        <v>290.533042</v>
      </c>
      <c r="L165" s="26" t="s">
        <v>748</v>
      </c>
      <c r="M165" s="26" t="s">
        <v>745</v>
      </c>
      <c r="N165" s="56" t="s">
        <v>749</v>
      </c>
    </row>
    <row r="166" s="1" customFormat="1" ht="171" spans="1:14">
      <c r="A166" s="25">
        <v>151</v>
      </c>
      <c r="B166" s="26" t="s">
        <v>662</v>
      </c>
      <c r="C166" s="26" t="s">
        <v>750</v>
      </c>
      <c r="D166" s="34" t="s">
        <v>23</v>
      </c>
      <c r="E166" s="26" t="s">
        <v>549</v>
      </c>
      <c r="F166" s="56" t="s">
        <v>751</v>
      </c>
      <c r="G166" s="26" t="s">
        <v>26</v>
      </c>
      <c r="H166" s="26" t="s">
        <v>439</v>
      </c>
      <c r="I166" s="28" t="s">
        <v>414</v>
      </c>
      <c r="J166" s="47">
        <v>285.912917</v>
      </c>
      <c r="K166" s="46">
        <v>277.085612</v>
      </c>
      <c r="L166" s="26" t="s">
        <v>752</v>
      </c>
      <c r="M166" s="26" t="s">
        <v>745</v>
      </c>
      <c r="N166" s="56" t="s">
        <v>753</v>
      </c>
    </row>
    <row r="167" s="1" customFormat="1" ht="171" spans="1:16">
      <c r="A167" s="25">
        <v>152</v>
      </c>
      <c r="B167" s="26" t="s">
        <v>662</v>
      </c>
      <c r="C167" s="26" t="s">
        <v>754</v>
      </c>
      <c r="D167" s="34" t="s">
        <v>23</v>
      </c>
      <c r="E167" s="26" t="s">
        <v>755</v>
      </c>
      <c r="F167" s="36" t="s">
        <v>756</v>
      </c>
      <c r="G167" s="34" t="s">
        <v>308</v>
      </c>
      <c r="H167" s="34" t="s">
        <v>439</v>
      </c>
      <c r="I167" s="28" t="s">
        <v>414</v>
      </c>
      <c r="J167" s="47">
        <v>224.95345</v>
      </c>
      <c r="K167" s="46">
        <v>223.64055</v>
      </c>
      <c r="L167" s="26" t="s">
        <v>757</v>
      </c>
      <c r="M167" s="26" t="s">
        <v>745</v>
      </c>
      <c r="N167" s="56" t="s">
        <v>758</v>
      </c>
      <c r="O167" s="1">
        <v>52.958594</v>
      </c>
      <c r="P167" s="1">
        <v>13.247193</v>
      </c>
    </row>
    <row r="168" s="1" customFormat="1" ht="171" spans="1:14">
      <c r="A168" s="25">
        <v>153</v>
      </c>
      <c r="B168" s="26" t="s">
        <v>662</v>
      </c>
      <c r="C168" s="26" t="s">
        <v>759</v>
      </c>
      <c r="D168" s="34" t="s">
        <v>23</v>
      </c>
      <c r="E168" s="26" t="s">
        <v>24</v>
      </c>
      <c r="F168" s="36" t="s">
        <v>760</v>
      </c>
      <c r="G168" s="34" t="s">
        <v>761</v>
      </c>
      <c r="H168" s="34" t="s">
        <v>439</v>
      </c>
      <c r="I168" s="28" t="s">
        <v>414</v>
      </c>
      <c r="J168" s="47">
        <v>159.569766</v>
      </c>
      <c r="K168" s="46">
        <v>159.569766</v>
      </c>
      <c r="L168" s="26" t="s">
        <v>762</v>
      </c>
      <c r="M168" s="26" t="s">
        <v>745</v>
      </c>
      <c r="N168" s="56" t="s">
        <v>758</v>
      </c>
    </row>
    <row r="169" s="1" customFormat="1" ht="171" spans="1:14">
      <c r="A169" s="25">
        <v>154</v>
      </c>
      <c r="B169" s="26" t="s">
        <v>662</v>
      </c>
      <c r="C169" s="26" t="s">
        <v>763</v>
      </c>
      <c r="D169" s="34" t="s">
        <v>23</v>
      </c>
      <c r="E169" s="26" t="s">
        <v>24</v>
      </c>
      <c r="F169" s="36" t="s">
        <v>764</v>
      </c>
      <c r="G169" s="34" t="s">
        <v>239</v>
      </c>
      <c r="H169" s="34" t="s">
        <v>439</v>
      </c>
      <c r="I169" s="28" t="s">
        <v>414</v>
      </c>
      <c r="J169" s="47">
        <v>219.782838</v>
      </c>
      <c r="K169" s="46">
        <v>219.782838</v>
      </c>
      <c r="L169" s="26" t="s">
        <v>765</v>
      </c>
      <c r="M169" s="26" t="s">
        <v>745</v>
      </c>
      <c r="N169" s="56" t="s">
        <v>766</v>
      </c>
    </row>
    <row r="170" s="1" customFormat="1" ht="171" spans="1:14">
      <c r="A170" s="25">
        <v>155</v>
      </c>
      <c r="B170" s="26" t="s">
        <v>662</v>
      </c>
      <c r="C170" s="26" t="s">
        <v>767</v>
      </c>
      <c r="D170" s="26" t="s">
        <v>23</v>
      </c>
      <c r="E170" s="34" t="s">
        <v>24</v>
      </c>
      <c r="F170" s="36" t="s">
        <v>768</v>
      </c>
      <c r="G170" s="34" t="s">
        <v>769</v>
      </c>
      <c r="H170" s="34" t="s">
        <v>439</v>
      </c>
      <c r="I170" s="28" t="s">
        <v>414</v>
      </c>
      <c r="J170" s="47">
        <v>230.386833</v>
      </c>
      <c r="K170" s="46">
        <v>221.498358</v>
      </c>
      <c r="L170" s="26" t="s">
        <v>770</v>
      </c>
      <c r="M170" s="26" t="s">
        <v>771</v>
      </c>
      <c r="N170" s="56" t="s">
        <v>772</v>
      </c>
    </row>
    <row r="171" s="1" customFormat="1" ht="185.25" spans="1:14">
      <c r="A171" s="25">
        <v>156</v>
      </c>
      <c r="B171" s="26" t="s">
        <v>662</v>
      </c>
      <c r="C171" s="26" t="s">
        <v>773</v>
      </c>
      <c r="D171" s="34" t="s">
        <v>23</v>
      </c>
      <c r="E171" s="26" t="s">
        <v>774</v>
      </c>
      <c r="F171" s="56" t="s">
        <v>775</v>
      </c>
      <c r="G171" s="34" t="s">
        <v>776</v>
      </c>
      <c r="H171" s="34" t="s">
        <v>142</v>
      </c>
      <c r="I171" s="28" t="s">
        <v>777</v>
      </c>
      <c r="J171" s="47">
        <v>600</v>
      </c>
      <c r="K171" s="46">
        <v>586.561004</v>
      </c>
      <c r="L171" s="26" t="s">
        <v>778</v>
      </c>
      <c r="M171" s="26" t="s">
        <v>779</v>
      </c>
      <c r="N171" s="56" t="s">
        <v>780</v>
      </c>
    </row>
    <row r="172" s="1" customFormat="1" ht="171" spans="1:14">
      <c r="A172" s="25">
        <v>157</v>
      </c>
      <c r="B172" s="26" t="s">
        <v>662</v>
      </c>
      <c r="C172" s="26" t="s">
        <v>781</v>
      </c>
      <c r="D172" s="26" t="s">
        <v>23</v>
      </c>
      <c r="E172" s="34" t="s">
        <v>24</v>
      </c>
      <c r="F172" s="36" t="s">
        <v>782</v>
      </c>
      <c r="G172" s="34" t="s">
        <v>783</v>
      </c>
      <c r="H172" s="34" t="s">
        <v>784</v>
      </c>
      <c r="I172" s="34" t="s">
        <v>51</v>
      </c>
      <c r="J172" s="47">
        <v>90</v>
      </c>
      <c r="K172" s="46">
        <v>90</v>
      </c>
      <c r="L172" s="26" t="s">
        <v>785</v>
      </c>
      <c r="M172" s="26" t="s">
        <v>786</v>
      </c>
      <c r="N172" s="56" t="s">
        <v>787</v>
      </c>
    </row>
    <row r="173" s="1" customFormat="1" ht="156.75" spans="1:14">
      <c r="A173" s="25">
        <v>158</v>
      </c>
      <c r="B173" s="62" t="s">
        <v>662</v>
      </c>
      <c r="C173" s="27" t="s">
        <v>788</v>
      </c>
      <c r="D173" s="27" t="s">
        <v>23</v>
      </c>
      <c r="E173" s="26" t="s">
        <v>789</v>
      </c>
      <c r="F173" s="56" t="s">
        <v>790</v>
      </c>
      <c r="G173" s="26" t="s">
        <v>791</v>
      </c>
      <c r="H173" s="34" t="s">
        <v>142</v>
      </c>
      <c r="I173" s="26" t="s">
        <v>792</v>
      </c>
      <c r="J173" s="47">
        <v>745</v>
      </c>
      <c r="K173" s="46">
        <v>695.40075</v>
      </c>
      <c r="L173" s="26" t="s">
        <v>793</v>
      </c>
      <c r="M173" s="26" t="s">
        <v>794</v>
      </c>
      <c r="N173" s="56" t="s">
        <v>795</v>
      </c>
    </row>
    <row r="174" s="3" customFormat="1" ht="156.75" spans="1:15">
      <c r="A174" s="25">
        <v>159</v>
      </c>
      <c r="B174" s="26" t="s">
        <v>662</v>
      </c>
      <c r="C174" s="27" t="s">
        <v>796</v>
      </c>
      <c r="D174" s="27" t="s">
        <v>797</v>
      </c>
      <c r="E174" s="34" t="s">
        <v>24</v>
      </c>
      <c r="F174" s="56" t="s">
        <v>798</v>
      </c>
      <c r="G174" s="56" t="s">
        <v>791</v>
      </c>
      <c r="H174" s="56" t="s">
        <v>799</v>
      </c>
      <c r="I174" s="28" t="s">
        <v>777</v>
      </c>
      <c r="J174" s="47">
        <v>1320</v>
      </c>
      <c r="K174" s="46">
        <v>394.350674</v>
      </c>
      <c r="L174" s="56" t="s">
        <v>800</v>
      </c>
      <c r="M174" s="56" t="s">
        <v>801</v>
      </c>
      <c r="N174" s="56" t="s">
        <v>802</v>
      </c>
      <c r="O174" s="1"/>
    </row>
    <row r="175" ht="213.75" spans="1:14">
      <c r="A175" s="25">
        <v>160</v>
      </c>
      <c r="B175" s="26" t="s">
        <v>662</v>
      </c>
      <c r="C175" s="63" t="s">
        <v>803</v>
      </c>
      <c r="D175" s="56" t="s">
        <v>23</v>
      </c>
      <c r="E175" s="26" t="s">
        <v>804</v>
      </c>
      <c r="F175" s="64" t="s">
        <v>805</v>
      </c>
      <c r="G175" s="61" t="s">
        <v>292</v>
      </c>
      <c r="H175" s="61" t="s">
        <v>806</v>
      </c>
      <c r="I175" s="26" t="s">
        <v>464</v>
      </c>
      <c r="J175" s="47">
        <v>388.3</v>
      </c>
      <c r="K175" s="46">
        <v>347.546288</v>
      </c>
      <c r="L175" s="63" t="s">
        <v>807</v>
      </c>
      <c r="M175" s="63" t="s">
        <v>808</v>
      </c>
      <c r="N175" s="65" t="s">
        <v>809</v>
      </c>
    </row>
    <row r="176" s="1" customFormat="1" ht="27" spans="1:14">
      <c r="A176" s="24" t="s">
        <v>509</v>
      </c>
      <c r="B176" s="24" t="s">
        <v>810</v>
      </c>
      <c r="C176" s="27"/>
      <c r="D176" s="27"/>
      <c r="E176" s="37"/>
      <c r="F176" s="26"/>
      <c r="G176" s="63"/>
      <c r="H176" s="63"/>
      <c r="I176" s="26"/>
      <c r="J176" s="46">
        <f>SUM(J177:J180)</f>
        <v>3061.42</v>
      </c>
      <c r="K176" s="46">
        <f>SUM(K177:K180)</f>
        <v>2197.026251</v>
      </c>
      <c r="L176" s="26"/>
      <c r="M176" s="26"/>
      <c r="N176" s="56"/>
    </row>
    <row r="177" s="1" customFormat="1" ht="128.25" spans="1:14">
      <c r="A177" s="25">
        <v>161</v>
      </c>
      <c r="B177" s="34" t="s">
        <v>810</v>
      </c>
      <c r="C177" s="34" t="s">
        <v>811</v>
      </c>
      <c r="D177" s="34" t="s">
        <v>23</v>
      </c>
      <c r="E177" s="26" t="s">
        <v>24</v>
      </c>
      <c r="F177" s="36" t="s">
        <v>812</v>
      </c>
      <c r="G177" s="34" t="s">
        <v>791</v>
      </c>
      <c r="H177" s="61" t="s">
        <v>96</v>
      </c>
      <c r="I177" s="61" t="s">
        <v>59</v>
      </c>
      <c r="J177" s="47">
        <v>100</v>
      </c>
      <c r="K177" s="46">
        <v>95.918151</v>
      </c>
      <c r="L177" s="26" t="s">
        <v>813</v>
      </c>
      <c r="M177" s="26" t="s">
        <v>814</v>
      </c>
      <c r="N177" s="56" t="s">
        <v>815</v>
      </c>
    </row>
    <row r="178" s="1" customFormat="1" ht="185.25" spans="1:14">
      <c r="A178" s="25">
        <v>162</v>
      </c>
      <c r="B178" s="34" t="s">
        <v>810</v>
      </c>
      <c r="C178" s="26" t="s">
        <v>816</v>
      </c>
      <c r="D178" s="26" t="s">
        <v>561</v>
      </c>
      <c r="E178" s="26" t="s">
        <v>24</v>
      </c>
      <c r="F178" s="59" t="s">
        <v>817</v>
      </c>
      <c r="G178" s="34" t="s">
        <v>159</v>
      </c>
      <c r="H178" s="61" t="s">
        <v>818</v>
      </c>
      <c r="I178" s="61" t="s">
        <v>26</v>
      </c>
      <c r="J178" s="47">
        <v>939</v>
      </c>
      <c r="K178" s="46">
        <v>98.6846</v>
      </c>
      <c r="L178" s="26" t="s">
        <v>819</v>
      </c>
      <c r="M178" s="26" t="s">
        <v>820</v>
      </c>
      <c r="N178" s="56" t="s">
        <v>821</v>
      </c>
    </row>
    <row r="179" s="1" customFormat="1" ht="199.5" spans="1:14">
      <c r="A179" s="25">
        <v>163</v>
      </c>
      <c r="B179" s="26" t="s">
        <v>822</v>
      </c>
      <c r="C179" s="34" t="s">
        <v>823</v>
      </c>
      <c r="D179" s="34" t="s">
        <v>23</v>
      </c>
      <c r="E179" s="34" t="s">
        <v>24</v>
      </c>
      <c r="F179" s="35" t="s">
        <v>824</v>
      </c>
      <c r="G179" s="34" t="s">
        <v>191</v>
      </c>
      <c r="H179" s="61" t="s">
        <v>142</v>
      </c>
      <c r="I179" s="61" t="s">
        <v>26</v>
      </c>
      <c r="J179" s="47">
        <v>220</v>
      </c>
      <c r="K179" s="46">
        <v>220</v>
      </c>
      <c r="L179" s="26" t="s">
        <v>825</v>
      </c>
      <c r="M179" s="26" t="s">
        <v>826</v>
      </c>
      <c r="N179" s="56" t="s">
        <v>827</v>
      </c>
    </row>
    <row r="180" s="1" customFormat="1" ht="213.75" spans="1:14">
      <c r="A180" s="25">
        <v>164</v>
      </c>
      <c r="B180" s="26" t="s">
        <v>822</v>
      </c>
      <c r="C180" s="34" t="s">
        <v>828</v>
      </c>
      <c r="D180" s="28" t="s">
        <v>23</v>
      </c>
      <c r="E180" s="26" t="s">
        <v>24</v>
      </c>
      <c r="F180" s="36" t="s">
        <v>829</v>
      </c>
      <c r="G180" s="34" t="s">
        <v>57</v>
      </c>
      <c r="H180" s="61" t="s">
        <v>142</v>
      </c>
      <c r="I180" s="61" t="s">
        <v>414</v>
      </c>
      <c r="J180" s="47">
        <v>1802.42</v>
      </c>
      <c r="K180" s="46">
        <v>1782.4235</v>
      </c>
      <c r="L180" s="26" t="s">
        <v>830</v>
      </c>
      <c r="M180" s="26" t="s">
        <v>831</v>
      </c>
      <c r="N180" s="56" t="s">
        <v>832</v>
      </c>
    </row>
    <row r="181" s="1" customFormat="1" spans="1:14">
      <c r="A181" s="17" t="s">
        <v>833</v>
      </c>
      <c r="B181" s="17" t="s">
        <v>834</v>
      </c>
      <c r="C181" s="34"/>
      <c r="D181" s="28"/>
      <c r="E181" s="28"/>
      <c r="F181" s="36"/>
      <c r="G181" s="34"/>
      <c r="H181" s="61"/>
      <c r="I181" s="61"/>
      <c r="J181" s="46">
        <f>SUM(J182:J188)</f>
        <v>3330.49</v>
      </c>
      <c r="K181" s="46">
        <f>SUM(K182:K188)</f>
        <v>1453.051803</v>
      </c>
      <c r="L181" s="26"/>
      <c r="M181" s="26"/>
      <c r="N181" s="56"/>
    </row>
    <row r="182" s="1" customFormat="1" ht="156.75" spans="1:14">
      <c r="A182" s="25">
        <v>165</v>
      </c>
      <c r="B182" s="26" t="s">
        <v>835</v>
      </c>
      <c r="C182" s="26" t="s">
        <v>836</v>
      </c>
      <c r="D182" s="34" t="s">
        <v>23</v>
      </c>
      <c r="E182" s="26" t="s">
        <v>24</v>
      </c>
      <c r="F182" s="36" t="s">
        <v>837</v>
      </c>
      <c r="G182" s="34" t="s">
        <v>838</v>
      </c>
      <c r="H182" s="61" t="s">
        <v>96</v>
      </c>
      <c r="I182" s="61" t="s">
        <v>26</v>
      </c>
      <c r="J182" s="47">
        <v>298.59</v>
      </c>
      <c r="K182" s="46">
        <v>298.40779</v>
      </c>
      <c r="L182" s="26" t="s">
        <v>839</v>
      </c>
      <c r="M182" s="26" t="s">
        <v>840</v>
      </c>
      <c r="N182" s="56" t="s">
        <v>841</v>
      </c>
    </row>
    <row r="183" s="1" customFormat="1" ht="128.25" spans="1:14">
      <c r="A183" s="25">
        <v>166</v>
      </c>
      <c r="B183" s="26" t="s">
        <v>835</v>
      </c>
      <c r="C183" s="26" t="s">
        <v>842</v>
      </c>
      <c r="D183" s="34" t="s">
        <v>23</v>
      </c>
      <c r="E183" s="26" t="s">
        <v>24</v>
      </c>
      <c r="F183" s="36" t="s">
        <v>843</v>
      </c>
      <c r="G183" s="34" t="s">
        <v>844</v>
      </c>
      <c r="H183" s="61" t="s">
        <v>96</v>
      </c>
      <c r="I183" s="61" t="s">
        <v>33</v>
      </c>
      <c r="J183" s="47">
        <v>64</v>
      </c>
      <c r="K183" s="46">
        <v>63.88275</v>
      </c>
      <c r="L183" s="26" t="s">
        <v>845</v>
      </c>
      <c r="M183" s="26" t="s">
        <v>840</v>
      </c>
      <c r="N183" s="56" t="s">
        <v>846</v>
      </c>
    </row>
    <row r="184" s="1" customFormat="1" ht="156.75" spans="1:14">
      <c r="A184" s="25">
        <v>167</v>
      </c>
      <c r="B184" s="26" t="s">
        <v>835</v>
      </c>
      <c r="C184" s="26" t="s">
        <v>847</v>
      </c>
      <c r="D184" s="34" t="s">
        <v>23</v>
      </c>
      <c r="E184" s="26" t="s">
        <v>24</v>
      </c>
      <c r="F184" s="36" t="s">
        <v>848</v>
      </c>
      <c r="G184" s="34" t="s">
        <v>849</v>
      </c>
      <c r="H184" s="61" t="s">
        <v>96</v>
      </c>
      <c r="I184" s="61" t="s">
        <v>51</v>
      </c>
      <c r="J184" s="47">
        <v>182</v>
      </c>
      <c r="K184" s="46">
        <v>179.94762</v>
      </c>
      <c r="L184" s="26" t="s">
        <v>850</v>
      </c>
      <c r="M184" s="26" t="s">
        <v>840</v>
      </c>
      <c r="N184" s="56" t="s">
        <v>851</v>
      </c>
    </row>
    <row r="185" s="1" customFormat="1" ht="185.25" spans="1:14">
      <c r="A185" s="25">
        <v>168</v>
      </c>
      <c r="B185" s="26" t="s">
        <v>835</v>
      </c>
      <c r="C185" s="26" t="s">
        <v>852</v>
      </c>
      <c r="D185" s="34" t="s">
        <v>23</v>
      </c>
      <c r="E185" s="26" t="s">
        <v>24</v>
      </c>
      <c r="F185" s="36" t="s">
        <v>853</v>
      </c>
      <c r="G185" s="34" t="s">
        <v>854</v>
      </c>
      <c r="H185" s="61" t="s">
        <v>96</v>
      </c>
      <c r="I185" s="61" t="s">
        <v>45</v>
      </c>
      <c r="J185" s="47">
        <v>356.4</v>
      </c>
      <c r="K185" s="46">
        <v>322.50702</v>
      </c>
      <c r="L185" s="26" t="s">
        <v>855</v>
      </c>
      <c r="M185" s="26" t="s">
        <v>840</v>
      </c>
      <c r="N185" s="56" t="s">
        <v>856</v>
      </c>
    </row>
    <row r="186" s="1" customFormat="1" ht="142.5" spans="1:14">
      <c r="A186" s="25">
        <v>169</v>
      </c>
      <c r="B186" s="26" t="s">
        <v>835</v>
      </c>
      <c r="C186" s="26" t="s">
        <v>857</v>
      </c>
      <c r="D186" s="34" t="s">
        <v>23</v>
      </c>
      <c r="E186" s="26" t="s">
        <v>24</v>
      </c>
      <c r="F186" s="36" t="s">
        <v>858</v>
      </c>
      <c r="G186" s="34" t="s">
        <v>859</v>
      </c>
      <c r="H186" s="61" t="s">
        <v>96</v>
      </c>
      <c r="I186" s="61" t="s">
        <v>39</v>
      </c>
      <c r="J186" s="47">
        <v>243</v>
      </c>
      <c r="K186" s="46">
        <v>234.81954</v>
      </c>
      <c r="L186" s="26" t="s">
        <v>860</v>
      </c>
      <c r="M186" s="26" t="s">
        <v>840</v>
      </c>
      <c r="N186" s="56" t="s">
        <v>861</v>
      </c>
    </row>
    <row r="187" s="1" customFormat="1" ht="156.75" spans="1:14">
      <c r="A187" s="25">
        <v>170</v>
      </c>
      <c r="B187" s="26" t="s">
        <v>862</v>
      </c>
      <c r="C187" s="26" t="s">
        <v>863</v>
      </c>
      <c r="D187" s="34" t="s">
        <v>23</v>
      </c>
      <c r="E187" s="26" t="s">
        <v>864</v>
      </c>
      <c r="F187" s="63" t="s">
        <v>865</v>
      </c>
      <c r="G187" s="26" t="s">
        <v>39</v>
      </c>
      <c r="H187" s="34" t="s">
        <v>96</v>
      </c>
      <c r="I187" s="26" t="s">
        <v>39</v>
      </c>
      <c r="J187" s="47">
        <v>1215</v>
      </c>
      <c r="K187" s="46">
        <v>81.991286</v>
      </c>
      <c r="L187" s="26" t="s">
        <v>866</v>
      </c>
      <c r="M187" s="26" t="s">
        <v>867</v>
      </c>
      <c r="N187" s="56" t="s">
        <v>868</v>
      </c>
    </row>
    <row r="188" s="1" customFormat="1" ht="117" customHeight="1" spans="1:14">
      <c r="A188" s="25">
        <v>171</v>
      </c>
      <c r="B188" s="26" t="s">
        <v>862</v>
      </c>
      <c r="C188" s="26" t="s">
        <v>869</v>
      </c>
      <c r="D188" s="26" t="s">
        <v>23</v>
      </c>
      <c r="E188" s="34" t="s">
        <v>24</v>
      </c>
      <c r="F188" s="63" t="s">
        <v>865</v>
      </c>
      <c r="G188" s="26" t="s">
        <v>26</v>
      </c>
      <c r="H188" s="34" t="s">
        <v>96</v>
      </c>
      <c r="I188" s="26" t="s">
        <v>26</v>
      </c>
      <c r="J188" s="47">
        <v>971.5</v>
      </c>
      <c r="K188" s="46">
        <v>271.495797</v>
      </c>
      <c r="L188" s="26" t="s">
        <v>870</v>
      </c>
      <c r="M188" s="26" t="s">
        <v>871</v>
      </c>
      <c r="N188" s="56" t="s">
        <v>872</v>
      </c>
    </row>
    <row r="189" s="1" customFormat="1" ht="27" spans="1:14">
      <c r="A189" s="17" t="s">
        <v>873</v>
      </c>
      <c r="B189" s="17" t="s">
        <v>874</v>
      </c>
      <c r="C189" s="26"/>
      <c r="D189" s="28"/>
      <c r="E189" s="28"/>
      <c r="F189" s="36"/>
      <c r="G189" s="34"/>
      <c r="H189" s="61"/>
      <c r="I189" s="61"/>
      <c r="J189" s="46">
        <f>SUM(J190:J194)</f>
        <v>593.4</v>
      </c>
      <c r="K189" s="46">
        <f>SUM(K190:K194)</f>
        <v>525</v>
      </c>
      <c r="L189" s="26"/>
      <c r="M189" s="26"/>
      <c r="N189" s="56"/>
    </row>
    <row r="190" s="1" customFormat="1" ht="142.5" spans="1:14">
      <c r="A190" s="25">
        <v>172</v>
      </c>
      <c r="B190" s="34" t="s">
        <v>874</v>
      </c>
      <c r="C190" s="26" t="s">
        <v>875</v>
      </c>
      <c r="D190" s="26" t="s">
        <v>23</v>
      </c>
      <c r="E190" s="26" t="s">
        <v>24</v>
      </c>
      <c r="F190" s="36" t="s">
        <v>876</v>
      </c>
      <c r="G190" s="34" t="s">
        <v>51</v>
      </c>
      <c r="H190" s="61" t="s">
        <v>877</v>
      </c>
      <c r="I190" s="61" t="s">
        <v>51</v>
      </c>
      <c r="J190" s="47">
        <v>108.8</v>
      </c>
      <c r="K190" s="46">
        <v>81.55</v>
      </c>
      <c r="L190" s="26" t="s">
        <v>878</v>
      </c>
      <c r="M190" s="26" t="s">
        <v>879</v>
      </c>
      <c r="N190" s="56" t="s">
        <v>880</v>
      </c>
    </row>
    <row r="191" s="1" customFormat="1" ht="99.75" spans="1:14">
      <c r="A191" s="25">
        <v>173</v>
      </c>
      <c r="B191" s="34" t="s">
        <v>874</v>
      </c>
      <c r="C191" s="26" t="s">
        <v>881</v>
      </c>
      <c r="D191" s="26" t="s">
        <v>23</v>
      </c>
      <c r="E191" s="26" t="s">
        <v>24</v>
      </c>
      <c r="F191" s="36" t="s">
        <v>882</v>
      </c>
      <c r="G191" s="34" t="s">
        <v>33</v>
      </c>
      <c r="H191" s="61" t="s">
        <v>877</v>
      </c>
      <c r="I191" s="61" t="s">
        <v>33</v>
      </c>
      <c r="J191" s="47">
        <v>43</v>
      </c>
      <c r="K191" s="46">
        <v>39.25</v>
      </c>
      <c r="L191" s="26" t="s">
        <v>883</v>
      </c>
      <c r="M191" s="26" t="s">
        <v>884</v>
      </c>
      <c r="N191" s="56" t="s">
        <v>885</v>
      </c>
    </row>
    <row r="192" s="1" customFormat="1" ht="142.5" spans="1:14">
      <c r="A192" s="25">
        <v>174</v>
      </c>
      <c r="B192" s="34" t="s">
        <v>874</v>
      </c>
      <c r="C192" s="26" t="s">
        <v>886</v>
      </c>
      <c r="D192" s="26" t="s">
        <v>23</v>
      </c>
      <c r="E192" s="26" t="s">
        <v>24</v>
      </c>
      <c r="F192" s="36" t="s">
        <v>887</v>
      </c>
      <c r="G192" s="34" t="s">
        <v>39</v>
      </c>
      <c r="H192" s="61" t="s">
        <v>877</v>
      </c>
      <c r="I192" s="61" t="s">
        <v>39</v>
      </c>
      <c r="J192" s="47">
        <v>175.55</v>
      </c>
      <c r="K192" s="46">
        <v>160.1</v>
      </c>
      <c r="L192" s="26" t="s">
        <v>888</v>
      </c>
      <c r="M192" s="26" t="s">
        <v>889</v>
      </c>
      <c r="N192" s="56" t="s">
        <v>890</v>
      </c>
    </row>
    <row r="193" s="1" customFormat="1" ht="242.25" spans="1:14">
      <c r="A193" s="25">
        <v>175</v>
      </c>
      <c r="B193" s="34" t="s">
        <v>874</v>
      </c>
      <c r="C193" s="26" t="s">
        <v>891</v>
      </c>
      <c r="D193" s="26" t="s">
        <v>23</v>
      </c>
      <c r="E193" s="26" t="s">
        <v>24</v>
      </c>
      <c r="F193" s="36" t="s">
        <v>892</v>
      </c>
      <c r="G193" s="34" t="s">
        <v>45</v>
      </c>
      <c r="H193" s="61" t="s">
        <v>877</v>
      </c>
      <c r="I193" s="61" t="s">
        <v>45</v>
      </c>
      <c r="J193" s="47">
        <v>108.2</v>
      </c>
      <c r="K193" s="46">
        <v>95.8</v>
      </c>
      <c r="L193" s="26" t="s">
        <v>893</v>
      </c>
      <c r="M193" s="26" t="s">
        <v>894</v>
      </c>
      <c r="N193" s="56" t="s">
        <v>895</v>
      </c>
    </row>
    <row r="194" s="1" customFormat="1" ht="409.5" spans="1:14">
      <c r="A194" s="25">
        <v>176</v>
      </c>
      <c r="B194" s="34" t="s">
        <v>874</v>
      </c>
      <c r="C194" s="26" t="s">
        <v>896</v>
      </c>
      <c r="D194" s="26" t="s">
        <v>23</v>
      </c>
      <c r="E194" s="26" t="s">
        <v>24</v>
      </c>
      <c r="F194" s="36" t="s">
        <v>897</v>
      </c>
      <c r="G194" s="34" t="s">
        <v>26</v>
      </c>
      <c r="H194" s="61" t="s">
        <v>877</v>
      </c>
      <c r="I194" s="61" t="s">
        <v>26</v>
      </c>
      <c r="J194" s="47">
        <v>157.85</v>
      </c>
      <c r="K194" s="46">
        <v>148.3</v>
      </c>
      <c r="L194" s="26" t="s">
        <v>898</v>
      </c>
      <c r="M194" s="26" t="s">
        <v>899</v>
      </c>
      <c r="N194" s="56" t="s">
        <v>900</v>
      </c>
    </row>
    <row r="195" s="1" customFormat="1" ht="27" spans="1:14">
      <c r="A195" s="25" t="s">
        <v>901</v>
      </c>
      <c r="B195" s="17" t="s">
        <v>902</v>
      </c>
      <c r="C195" s="26"/>
      <c r="D195" s="28"/>
      <c r="E195" s="28"/>
      <c r="F195" s="36"/>
      <c r="G195" s="34"/>
      <c r="H195" s="61"/>
      <c r="I195" s="61"/>
      <c r="J195" s="46">
        <f>SUM(J196:J196)</f>
        <v>30</v>
      </c>
      <c r="K195" s="46">
        <f>SUM(K196:K196)</f>
        <v>27.78105</v>
      </c>
      <c r="L195" s="26"/>
      <c r="M195" s="26"/>
      <c r="N195" s="56"/>
    </row>
    <row r="196" s="1" customFormat="1" ht="114" spans="1:14">
      <c r="A196" s="66">
        <v>177</v>
      </c>
      <c r="B196" s="26" t="s">
        <v>902</v>
      </c>
      <c r="C196" s="26" t="s">
        <v>903</v>
      </c>
      <c r="D196" s="26" t="s">
        <v>23</v>
      </c>
      <c r="E196" s="26" t="s">
        <v>461</v>
      </c>
      <c r="F196" s="36" t="s">
        <v>904</v>
      </c>
      <c r="G196" s="34" t="s">
        <v>905</v>
      </c>
      <c r="H196" s="61" t="s">
        <v>906</v>
      </c>
      <c r="I196" s="61" t="s">
        <v>464</v>
      </c>
      <c r="J196" s="47">
        <v>30</v>
      </c>
      <c r="K196" s="46">
        <v>27.78105</v>
      </c>
      <c r="L196" s="26" t="s">
        <v>907</v>
      </c>
      <c r="M196" s="26" t="s">
        <v>908</v>
      </c>
      <c r="N196" s="56" t="s">
        <v>909</v>
      </c>
    </row>
    <row r="197" spans="15:15">
      <c r="O197" s="1">
        <f>O167-P167</f>
        <v>39.711401</v>
      </c>
    </row>
    <row r="198" spans="9:12">
      <c r="I198" s="67"/>
      <c r="J198" s="68"/>
      <c r="K198" s="69"/>
      <c r="L198" s="70"/>
    </row>
    <row r="200" ht="15" customHeight="1"/>
    <row r="201" spans="9:12">
      <c r="I201" s="10"/>
      <c r="J201" s="71"/>
      <c r="K201" s="71"/>
      <c r="L201" s="10"/>
    </row>
    <row r="202" hidden="1"/>
  </sheetData>
  <autoFilter xmlns:etc="http://www.wps.cn/officeDocument/2017/etCustomData" ref="A5:W197" etc:filterBottomFollowUsedRange="0">
    <extLst/>
  </autoFilter>
  <mergeCells count="15">
    <mergeCell ref="A2:N2"/>
    <mergeCell ref="A4:A6"/>
    <mergeCell ref="B4:B6"/>
    <mergeCell ref="C4:C6"/>
    <mergeCell ref="D4:D6"/>
    <mergeCell ref="E4:E6"/>
    <mergeCell ref="F4:F6"/>
    <mergeCell ref="G4:G6"/>
    <mergeCell ref="H4:H6"/>
    <mergeCell ref="I4:I6"/>
    <mergeCell ref="J4:J6"/>
    <mergeCell ref="K4:K6"/>
    <mergeCell ref="L4:L6"/>
    <mergeCell ref="M4:M6"/>
    <mergeCell ref="N4:N6"/>
  </mergeCells>
  <conditionalFormatting sqref="C10">
    <cfRule type="duplicateValues" dxfId="0" priority="13"/>
  </conditionalFormatting>
  <conditionalFormatting sqref="C99">
    <cfRule type="duplicateValues" dxfId="0" priority="8"/>
  </conditionalFormatting>
  <conditionalFormatting sqref="C101">
    <cfRule type="duplicateValues" dxfId="0" priority="9"/>
  </conditionalFormatting>
  <conditionalFormatting sqref="C108">
    <cfRule type="duplicateValues" dxfId="0" priority="4"/>
  </conditionalFormatting>
  <conditionalFormatting sqref="C110">
    <cfRule type="duplicateValues" dxfId="0" priority="7"/>
  </conditionalFormatting>
  <conditionalFormatting sqref="C118">
    <cfRule type="duplicateValues" dxfId="0" priority="6"/>
  </conditionalFormatting>
  <conditionalFormatting sqref="C119">
    <cfRule type="duplicateValues" dxfId="0" priority="5"/>
  </conditionalFormatting>
  <conditionalFormatting sqref="C133">
    <cfRule type="duplicateValues" dxfId="0" priority="18"/>
  </conditionalFormatting>
  <conditionalFormatting sqref="C134">
    <cfRule type="duplicateValues" dxfId="0" priority="17"/>
  </conditionalFormatting>
  <conditionalFormatting sqref="C152">
    <cfRule type="duplicateValues" dxfId="0" priority="16"/>
  </conditionalFormatting>
  <conditionalFormatting sqref="C154">
    <cfRule type="duplicateValues" dxfId="0" priority="15"/>
  </conditionalFormatting>
  <conditionalFormatting sqref="C171">
    <cfRule type="duplicateValues" dxfId="0" priority="14"/>
  </conditionalFormatting>
  <conditionalFormatting sqref="C172">
    <cfRule type="duplicateValues" dxfId="0" priority="28"/>
  </conditionalFormatting>
  <conditionalFormatting sqref="C180">
    <cfRule type="duplicateValues" dxfId="0" priority="2"/>
  </conditionalFormatting>
  <conditionalFormatting sqref="C182">
    <cfRule type="duplicateValues" dxfId="0" priority="46"/>
  </conditionalFormatting>
  <conditionalFormatting sqref="C183">
    <cfRule type="duplicateValues" dxfId="0" priority="45"/>
  </conditionalFormatting>
  <conditionalFormatting sqref="C184">
    <cfRule type="duplicateValues" dxfId="0" priority="44"/>
  </conditionalFormatting>
  <conditionalFormatting sqref="C185">
    <cfRule type="duplicateValues" dxfId="0" priority="43"/>
  </conditionalFormatting>
  <conditionalFormatting sqref="C196">
    <cfRule type="duplicateValues" dxfId="0" priority="1"/>
  </conditionalFormatting>
  <conditionalFormatting sqref="C11:C14">
    <cfRule type="duplicateValues" dxfId="0" priority="12"/>
  </conditionalFormatting>
  <conditionalFormatting sqref="C130:C132">
    <cfRule type="duplicateValues" dxfId="0" priority="54"/>
  </conditionalFormatting>
  <conditionalFormatting sqref="C135:C136">
    <cfRule type="duplicateValues" dxfId="0" priority="24"/>
  </conditionalFormatting>
  <conditionalFormatting sqref="C147:C148">
    <cfRule type="duplicateValues" dxfId="0" priority="3"/>
  </conditionalFormatting>
  <conditionalFormatting sqref="C186:C187">
    <cfRule type="duplicateValues" dxfId="0" priority="42"/>
  </conditionalFormatting>
  <conditionalFormatting sqref="C190:C194">
    <cfRule type="duplicateValues" dxfId="0" priority="50"/>
  </conditionalFormatting>
  <conditionalFormatting sqref="C98 C100 C102:C103 C120">
    <cfRule type="duplicateValues" dxfId="0" priority="10"/>
  </conditionalFormatting>
  <conditionalFormatting sqref="C117 C121">
    <cfRule type="duplicateValues" dxfId="0" priority="11"/>
  </conditionalFormatting>
  <conditionalFormatting sqref="C125:C129 C189 C181 C195 C137:C140">
    <cfRule type="duplicateValues" dxfId="0" priority="55"/>
  </conditionalFormatting>
  <conditionalFormatting sqref="C153 C155 C161:C170 C149:C151">
    <cfRule type="duplicateValues" dxfId="0" priority="52"/>
  </conditionalFormatting>
  <printOptions horizontalCentered="1"/>
  <pageMargins left="0.314583333333333" right="0.118055555555556" top="0.196527777777778" bottom="0.0784722222222222" header="0.196527777777778" footer="0.0784722222222222"/>
  <pageSetup paperSize="9" scale="63"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第一批分配初稿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WPS_1752809751</cp:lastModifiedBy>
  <dcterms:created xsi:type="dcterms:W3CDTF">2022-12-29T07:35:00Z</dcterms:created>
  <dcterms:modified xsi:type="dcterms:W3CDTF">2025-09-17T16:05:43Z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4847E451DFCF97F2D76BCA68793640B6_43</vt:lpwstr>
  </property>
  <property fmtid="{D5CDD505-2E9C-101B-9397-08002B2CF9AE}" pid="3" name="KSOProductBuildVer">
    <vt:lpwstr>2052-12.8.2.1119</vt:lpwstr>
  </property>
</Properties>
</file>