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<sst xmlns="http://schemas.openxmlformats.org/spreadsheetml/2006/main" count="242" uniqueCount="179">
  <si>
    <t>附件1</t>
  </si>
  <si>
    <t>各市、县（区）政府采购贫困地区农副产品政策执行情况表</t>
  </si>
  <si>
    <t>预算单位名称</t>
  </si>
  <si>
    <t>预算单位数量</t>
  </si>
  <si>
    <t>未激活预算单位数量</t>
  </si>
  <si>
    <t>未填报预算单位数量</t>
  </si>
  <si>
    <t>未确认预算单位数量</t>
  </si>
  <si>
    <t>采购人交易账号数量</t>
  </si>
  <si>
    <t>采购人账号未激活数量</t>
  </si>
  <si>
    <t>年度食堂食材采购总额（万元）</t>
  </si>
  <si>
    <r>
      <rPr>
        <sz val="12"/>
        <color theme="1"/>
        <rFont val="宋体"/>
        <charset val="134"/>
      </rPr>
      <t>总体预留比例（</t>
    </r>
    <r>
      <rPr>
        <sz val="12"/>
        <color theme="1"/>
        <rFont val="Arial"/>
        <charset val="134"/>
      </rPr>
      <t>%</t>
    </r>
    <r>
      <rPr>
        <sz val="12"/>
        <color theme="1"/>
        <rFont val="宋体"/>
        <charset val="134"/>
      </rPr>
      <t>）</t>
    </r>
  </si>
  <si>
    <t>拟预留采购总额（万元）</t>
  </si>
  <si>
    <t>已完结交易总额（万元）</t>
  </si>
  <si>
    <t>未完结交易总额（万元）</t>
  </si>
  <si>
    <t>已发起交易额（万元）</t>
  </si>
  <si>
    <t>预留份额完成比例（%）</t>
  </si>
  <si>
    <t>宁夏回族自治区</t>
  </si>
  <si>
    <t>3777</t>
  </si>
  <si>
    <t>3</t>
  </si>
  <si>
    <t>336</t>
  </si>
  <si>
    <t>148</t>
  </si>
  <si>
    <t>3670</t>
  </si>
  <si>
    <t>5</t>
  </si>
  <si>
    <t>26904.96</t>
  </si>
  <si>
    <t>10.7</t>
  </si>
  <si>
    <t>2474.41</t>
  </si>
  <si>
    <t>872.77</t>
  </si>
  <si>
    <t>3347.18</t>
  </si>
  <si>
    <t>85.93</t>
  </si>
  <si>
    <t>自治区本级</t>
  </si>
  <si>
    <t>银川市财政局</t>
  </si>
  <si>
    <t>银川市财政局-本级</t>
  </si>
  <si>
    <t>兴庆区财政局</t>
  </si>
  <si>
    <t>金凤区财政局</t>
  </si>
  <si>
    <t>西夏区财政局</t>
  </si>
  <si>
    <t>灵武市财政局</t>
  </si>
  <si>
    <t>贺兰县财政局</t>
  </si>
  <si>
    <t>永宁县财政局</t>
  </si>
  <si>
    <t>石嘴山市财政局</t>
  </si>
  <si>
    <t>石嘴山市财政局-本级</t>
  </si>
  <si>
    <t>大武口区财政局</t>
  </si>
  <si>
    <t>平罗县财政局</t>
  </si>
  <si>
    <t>惠农区财政局</t>
  </si>
  <si>
    <t>吴忠市财政局</t>
  </si>
  <si>
    <t>吴忠市财政局-本级</t>
  </si>
  <si>
    <t>利通区财政局</t>
  </si>
  <si>
    <t>83</t>
  </si>
  <si>
    <t>0</t>
  </si>
  <si>
    <t>77</t>
  </si>
  <si>
    <t>99.22</t>
  </si>
  <si>
    <t>10.0</t>
  </si>
  <si>
    <t>10.14</t>
  </si>
  <si>
    <t>0.25</t>
  </si>
  <si>
    <t>10.39</t>
  </si>
  <si>
    <t>102.22</t>
  </si>
  <si>
    <t>红寺堡区财政局</t>
  </si>
  <si>
    <t>86</t>
  </si>
  <si>
    <t>90</t>
  </si>
  <si>
    <t>1458.72</t>
  </si>
  <si>
    <t>10.02</t>
  </si>
  <si>
    <t>154.99</t>
  </si>
  <si>
    <t>38.3</t>
  </si>
  <si>
    <t>193.29</t>
  </si>
  <si>
    <t>106.06</t>
  </si>
  <si>
    <t>盐池县财政局</t>
  </si>
  <si>
    <t>49</t>
  </si>
  <si>
    <t>197.5</t>
  </si>
  <si>
    <t>10.6</t>
  </si>
  <si>
    <t>0.0</t>
  </si>
  <si>
    <t>8.98</t>
  </si>
  <si>
    <t>同心县财政局</t>
  </si>
  <si>
    <t>138</t>
  </si>
  <si>
    <t>38</t>
  </si>
  <si>
    <t>94</t>
  </si>
  <si>
    <t>1518.0</t>
  </si>
  <si>
    <t>12.47</t>
  </si>
  <si>
    <t>3.85</t>
  </si>
  <si>
    <t>68.85</t>
  </si>
  <si>
    <t>72.7</t>
  </si>
  <si>
    <t>2.03</t>
  </si>
  <si>
    <t>青铜峡市财政局</t>
  </si>
  <si>
    <t>127</t>
  </si>
  <si>
    <t>4</t>
  </si>
  <si>
    <t>36</t>
  </si>
  <si>
    <t>134</t>
  </si>
  <si>
    <t>306.26</t>
  </si>
  <si>
    <t>10.51</t>
  </si>
  <si>
    <t>11.87</t>
  </si>
  <si>
    <t>20.79</t>
  </si>
  <si>
    <t>32.66</t>
  </si>
  <si>
    <t>36.86</t>
  </si>
  <si>
    <t>固原市财政局</t>
  </si>
  <si>
    <t>830</t>
  </si>
  <si>
    <t>37</t>
  </si>
  <si>
    <t>886</t>
  </si>
  <si>
    <t>1</t>
  </si>
  <si>
    <t>7772.56</t>
  </si>
  <si>
    <t>10.89</t>
  </si>
  <si>
    <t>1300.9</t>
  </si>
  <si>
    <t>235.69</t>
  </si>
  <si>
    <t>1536.58</t>
  </si>
  <si>
    <t>153.65</t>
  </si>
  <si>
    <t>固原市财政局-本级</t>
  </si>
  <si>
    <t>原州区财政局</t>
  </si>
  <si>
    <t>165</t>
  </si>
  <si>
    <t>177</t>
  </si>
  <si>
    <t>3179.91</t>
  </si>
  <si>
    <t>11.12</t>
  </si>
  <si>
    <t>844.46</t>
  </si>
  <si>
    <t>66.43</t>
  </si>
  <si>
    <t>910.89</t>
  </si>
  <si>
    <t>238.81</t>
  </si>
  <si>
    <t>彭阳县财政局</t>
  </si>
  <si>
    <t>100</t>
  </si>
  <si>
    <t>102</t>
  </si>
  <si>
    <t>1296.04</t>
  </si>
  <si>
    <t>11.58</t>
  </si>
  <si>
    <t>139.96</t>
  </si>
  <si>
    <t>54.23</t>
  </si>
  <si>
    <t>194.19</t>
  </si>
  <si>
    <t>93.29</t>
  </si>
  <si>
    <t>泾源县财政局</t>
  </si>
  <si>
    <t>105</t>
  </si>
  <si>
    <t>108</t>
  </si>
  <si>
    <t>937.81</t>
  </si>
  <si>
    <t>44.45</t>
  </si>
  <si>
    <t>25.37</t>
  </si>
  <si>
    <t>69.82</t>
  </si>
  <si>
    <t>47.39</t>
  </si>
  <si>
    <t>隆德县财政局</t>
  </si>
  <si>
    <t>131</t>
  </si>
  <si>
    <t>158</t>
  </si>
  <si>
    <t>573.6</t>
  </si>
  <si>
    <t>11.55</t>
  </si>
  <si>
    <t>78.54</t>
  </si>
  <si>
    <t>40.04</t>
  </si>
  <si>
    <t>118.58</t>
  </si>
  <si>
    <t>118.59</t>
  </si>
  <si>
    <t>西吉县财政局</t>
  </si>
  <si>
    <t>189</t>
  </si>
  <si>
    <t>741.59</t>
  </si>
  <si>
    <t>10.09</t>
  </si>
  <si>
    <t>62.2</t>
  </si>
  <si>
    <t>10.18</t>
  </si>
  <si>
    <t>72.38</t>
  </si>
  <si>
    <t>83.09</t>
  </si>
  <si>
    <t>中卫市财政局</t>
  </si>
  <si>
    <t>462</t>
  </si>
  <si>
    <t>465</t>
  </si>
  <si>
    <t>1796.21</t>
  </si>
  <si>
    <t>10.44</t>
  </si>
  <si>
    <t>113.66</t>
  </si>
  <si>
    <t>58.9</t>
  </si>
  <si>
    <t>172.56</t>
  </si>
  <si>
    <t>60.62</t>
  </si>
  <si>
    <t>中卫市财政局-本级</t>
  </si>
  <si>
    <t>沙坡头区财政局</t>
  </si>
  <si>
    <t>144</t>
  </si>
  <si>
    <t>110.85</t>
  </si>
  <si>
    <t>10.04</t>
  </si>
  <si>
    <t>11.05</t>
  </si>
  <si>
    <t>11.3</t>
  </si>
  <si>
    <t>2.28</t>
  </si>
  <si>
    <t>中宁县财政局</t>
  </si>
  <si>
    <t>74</t>
  </si>
  <si>
    <t>126.0</t>
  </si>
  <si>
    <t>1.51</t>
  </si>
  <si>
    <t>11.6</t>
  </si>
  <si>
    <t>13.11</t>
  </si>
  <si>
    <t>11.96</t>
  </si>
  <si>
    <t>海原县财政局</t>
  </si>
  <si>
    <t>146</t>
  </si>
  <si>
    <t>133</t>
  </si>
  <si>
    <t>1512.56</t>
  </si>
  <si>
    <t>10.33</t>
  </si>
  <si>
    <t>104.19</t>
  </si>
  <si>
    <t>34.94</t>
  </si>
  <si>
    <t>139.13</t>
  </si>
  <si>
    <t>66.71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</si>
</sst>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2"/>
      <color theme="1"/>
      <name val="Arial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theme="10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1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0" fontId="0" fillId="2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7"/>
  <sheetViews>
    <sheetView tabSelected="1" zoomScale="70" zoomScaleNormal="70" workbookViewId="0">
      <pane ySplit="3" topLeftCell="A4" activePane="bottomLeft" state="frozen"/>
      <selection/>
      <selection pane="bottomLeft" activeCell="F22" sqref="F22"/>
    </sheetView>
  </sheetViews>
  <sheetFormatPr defaultColWidth="9" defaultRowHeight="13.5"/>
  <cols>
    <col min="1" max="1" width="23.8916666666667" style="1" customWidth="1"/>
    <col min="2" max="14" width="9.675" style="1" customWidth="1"/>
    <col min="15" max="15" width="9" style="1"/>
    <col min="16" max="16" width="12.8166666666667" style="1"/>
    <col min="17" max="16384" width="9" style="1"/>
  </cols>
  <sheetData>
    <row r="1" ht="20.25" customHeight="1" spans="1:1">
      <c r="A1" s="2" t="s">
        <v>0</v>
      </c>
    </row>
    <row r="2" ht="31.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76.5" customHeight="1" spans="1:14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4" t="s">
        <v>11</v>
      </c>
      <c r="K3" s="5" t="s">
        <v>12</v>
      </c>
      <c r="L3" s="5" t="s">
        <v>13</v>
      </c>
      <c r="M3" s="5" t="s">
        <v>14</v>
      </c>
      <c r="N3" s="4" t="s">
        <v>15</v>
      </c>
    </row>
    <row r="4" ht="18.75" customHeight="1" spans="1:16">
      <c r="A4" s="6" t="s">
        <v>16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7" t="s">
        <v>24</v>
      </c>
      <c r="J4" s="7">
        <v>2823.76</v>
      </c>
      <c r="K4" s="7" t="s">
        <v>25</v>
      </c>
      <c r="L4" s="7" t="s">
        <v>26</v>
      </c>
      <c r="M4" s="7" t="s">
        <v>27</v>
      </c>
      <c r="N4" s="7" t="s">
        <v>28</v>
      </c>
      <c r="P4" s="8"/>
    </row>
    <row r="5" ht="18.75" customHeight="1" spans="1:16">
      <c r="A5" s="6" t="s">
        <v>29</v>
      </c>
      <c r="B5" s="7">
        <f>B4-B6-B14-B19-B26-B33</f>
        <v>398</v>
      </c>
      <c r="C5" s="7">
        <f t="shared" ref="C5:N5" si="0">C4-C6-C14-C19-C26-C33</f>
        <v>2</v>
      </c>
      <c r="D5" s="7">
        <f t="shared" si="0"/>
        <v>123</v>
      </c>
      <c r="E5" s="7">
        <f t="shared" si="0"/>
        <v>40</v>
      </c>
      <c r="F5" s="7">
        <f t="shared" si="0"/>
        <v>350</v>
      </c>
      <c r="G5" s="7">
        <f t="shared" si="0"/>
        <v>0</v>
      </c>
      <c r="H5" s="7">
        <f t="shared" si="0"/>
        <v>9832.87</v>
      </c>
      <c r="I5" s="7">
        <v>10.27</v>
      </c>
      <c r="J5" s="7">
        <f>J4-J6-J14-J19-J26-J33</f>
        <v>1010.11</v>
      </c>
      <c r="K5" s="7">
        <f t="shared" si="0"/>
        <v>638.45</v>
      </c>
      <c r="L5" s="7">
        <f t="shared" si="0"/>
        <v>348.99</v>
      </c>
      <c r="M5" s="7">
        <f t="shared" si="0"/>
        <v>987.46</v>
      </c>
      <c r="N5" s="7">
        <v>63.21</v>
      </c>
      <c r="P5" s="8"/>
    </row>
    <row r="6" ht="18.75" hidden="1" customHeight="1" spans="1:16">
      <c r="A6" s="6" t="s">
        <v>30</v>
      </c>
      <c r="B6" s="7">
        <v>912</v>
      </c>
      <c r="C6" s="7">
        <v>1</v>
      </c>
      <c r="D6" s="7">
        <v>41</v>
      </c>
      <c r="E6" s="7">
        <v>62</v>
      </c>
      <c r="F6" s="7">
        <v>887</v>
      </c>
      <c r="G6" s="7">
        <v>4</v>
      </c>
      <c r="H6" s="7">
        <v>2586.4</v>
      </c>
      <c r="I6" s="7">
        <v>10.18</v>
      </c>
      <c r="J6" s="7">
        <v>258.18</v>
      </c>
      <c r="K6" s="7">
        <v>177.72</v>
      </c>
      <c r="L6" s="7">
        <v>56.88</v>
      </c>
      <c r="M6" s="7">
        <v>234.6</v>
      </c>
      <c r="N6" s="7">
        <v>67.5</v>
      </c>
      <c r="P6" s="8"/>
    </row>
    <row r="7" ht="18.75" customHeight="1" spans="1:16">
      <c r="A7" s="6" t="s">
        <v>31</v>
      </c>
      <c r="B7" s="7">
        <f>B6-B8-B9-B10-B11-B12-B13</f>
        <v>220</v>
      </c>
      <c r="C7" s="7">
        <f t="shared" ref="C7:N7" si="1">C6-C8-C9-C10-C11-C12-C13</f>
        <v>1</v>
      </c>
      <c r="D7" s="7">
        <f t="shared" si="1"/>
        <v>11</v>
      </c>
      <c r="E7" s="7">
        <f t="shared" si="1"/>
        <v>14</v>
      </c>
      <c r="F7" s="7">
        <f t="shared" si="1"/>
        <v>198</v>
      </c>
      <c r="G7" s="7">
        <f t="shared" si="1"/>
        <v>3</v>
      </c>
      <c r="H7" s="7">
        <f t="shared" si="1"/>
        <v>1160.38</v>
      </c>
      <c r="I7" s="7">
        <v>10.03</v>
      </c>
      <c r="J7" s="7">
        <f>J6-J8-J9-J10-J11-J12-J13</f>
        <v>112.7</v>
      </c>
      <c r="K7" s="7">
        <f t="shared" si="1"/>
        <v>95.55</v>
      </c>
      <c r="L7" s="7">
        <f t="shared" si="1"/>
        <v>22.97</v>
      </c>
      <c r="M7" s="7">
        <f t="shared" si="1"/>
        <v>118.51</v>
      </c>
      <c r="N7" s="7">
        <v>84.78</v>
      </c>
      <c r="P7" s="8"/>
    </row>
    <row r="8" ht="18.75" customHeight="1" spans="1:16">
      <c r="A8" s="6" t="s">
        <v>32</v>
      </c>
      <c r="B8" s="7">
        <v>109</v>
      </c>
      <c r="C8" s="7">
        <v>0</v>
      </c>
      <c r="D8" s="7">
        <v>0</v>
      </c>
      <c r="E8" s="7">
        <v>0</v>
      </c>
      <c r="F8" s="7">
        <v>85</v>
      </c>
      <c r="G8" s="7">
        <v>0</v>
      </c>
      <c r="H8" s="7">
        <v>99.55</v>
      </c>
      <c r="I8" s="7">
        <v>10.01</v>
      </c>
      <c r="J8" s="7">
        <v>9.96</v>
      </c>
      <c r="K8" s="7">
        <v>3.07</v>
      </c>
      <c r="L8" s="7">
        <v>6.01</v>
      </c>
      <c r="M8" s="7">
        <v>9.09</v>
      </c>
      <c r="N8" s="7">
        <v>30.86</v>
      </c>
      <c r="P8" s="8"/>
    </row>
    <row r="9" ht="18.75" customHeight="1" spans="1:16">
      <c r="A9" s="6" t="s">
        <v>33</v>
      </c>
      <c r="B9" s="7">
        <v>115</v>
      </c>
      <c r="C9" s="7">
        <v>0</v>
      </c>
      <c r="D9" s="7">
        <v>0</v>
      </c>
      <c r="E9" s="7">
        <v>0</v>
      </c>
      <c r="F9" s="7">
        <v>111</v>
      </c>
      <c r="G9" s="7">
        <v>0</v>
      </c>
      <c r="H9" s="7">
        <v>142.72</v>
      </c>
      <c r="I9" s="7">
        <v>11.21</v>
      </c>
      <c r="J9" s="7">
        <v>16</v>
      </c>
      <c r="K9" s="7">
        <v>3.67</v>
      </c>
      <c r="L9" s="7">
        <v>2.89</v>
      </c>
      <c r="M9" s="7">
        <v>6.56</v>
      </c>
      <c r="N9" s="7">
        <v>22.97</v>
      </c>
      <c r="P9" s="8"/>
    </row>
    <row r="10" ht="18.75" customHeight="1" spans="1:16">
      <c r="A10" s="6" t="s">
        <v>34</v>
      </c>
      <c r="B10" s="7">
        <v>76</v>
      </c>
      <c r="C10" s="7">
        <v>0</v>
      </c>
      <c r="D10" s="7">
        <v>29</v>
      </c>
      <c r="E10" s="7">
        <v>47</v>
      </c>
      <c r="F10" s="7">
        <v>76</v>
      </c>
      <c r="G10" s="7">
        <v>0</v>
      </c>
      <c r="H10" s="7">
        <v>36.25</v>
      </c>
      <c r="I10" s="7">
        <v>10.09</v>
      </c>
      <c r="J10" s="7">
        <v>3.66</v>
      </c>
      <c r="K10" s="7">
        <v>0</v>
      </c>
      <c r="L10" s="7">
        <v>0.96</v>
      </c>
      <c r="M10" s="7">
        <v>0.96</v>
      </c>
      <c r="N10" s="7">
        <v>0</v>
      </c>
      <c r="P10" s="8"/>
    </row>
    <row r="11" ht="18.75" customHeight="1" spans="1:16">
      <c r="A11" s="6" t="s">
        <v>35</v>
      </c>
      <c r="B11" s="7">
        <v>138</v>
      </c>
      <c r="C11" s="7">
        <v>0</v>
      </c>
      <c r="D11" s="7">
        <v>0</v>
      </c>
      <c r="E11" s="7">
        <v>0</v>
      </c>
      <c r="F11" s="7">
        <v>155</v>
      </c>
      <c r="G11" s="7">
        <v>1</v>
      </c>
      <c r="H11" s="7">
        <v>396.79</v>
      </c>
      <c r="I11" s="7">
        <v>10.02</v>
      </c>
      <c r="J11" s="7">
        <v>39.77</v>
      </c>
      <c r="K11" s="7">
        <v>33.3</v>
      </c>
      <c r="L11" s="7">
        <v>5.91</v>
      </c>
      <c r="M11" s="7">
        <v>39.21</v>
      </c>
      <c r="N11" s="7">
        <v>83.73</v>
      </c>
      <c r="P11" s="8"/>
    </row>
    <row r="12" ht="18.75" customHeight="1" spans="1:16">
      <c r="A12" s="6" t="s">
        <v>36</v>
      </c>
      <c r="B12" s="7">
        <v>137</v>
      </c>
      <c r="C12" s="7">
        <v>0</v>
      </c>
      <c r="D12" s="7">
        <v>0</v>
      </c>
      <c r="E12" s="7">
        <v>0</v>
      </c>
      <c r="F12" s="7">
        <v>137</v>
      </c>
      <c r="G12" s="7">
        <v>0</v>
      </c>
      <c r="H12" s="7">
        <v>187.74</v>
      </c>
      <c r="I12" s="7">
        <v>10.08</v>
      </c>
      <c r="J12" s="7">
        <v>18.93</v>
      </c>
      <c r="K12" s="7">
        <v>19.79</v>
      </c>
      <c r="L12" s="7">
        <v>0.06</v>
      </c>
      <c r="M12" s="7">
        <v>19.85</v>
      </c>
      <c r="N12" s="7">
        <v>104.57</v>
      </c>
      <c r="P12" s="8"/>
    </row>
    <row r="13" ht="18.75" customHeight="1" spans="1:16">
      <c r="A13" s="6" t="s">
        <v>37</v>
      </c>
      <c r="B13" s="7">
        <v>117</v>
      </c>
      <c r="C13" s="7">
        <v>0</v>
      </c>
      <c r="D13" s="7">
        <v>1</v>
      </c>
      <c r="E13" s="7">
        <v>1</v>
      </c>
      <c r="F13" s="7">
        <v>125</v>
      </c>
      <c r="G13" s="7">
        <v>0</v>
      </c>
      <c r="H13" s="7">
        <v>562.97</v>
      </c>
      <c r="I13" s="7">
        <v>10.15</v>
      </c>
      <c r="J13" s="7">
        <v>57.16</v>
      </c>
      <c r="K13" s="7">
        <v>22.34</v>
      </c>
      <c r="L13" s="7">
        <v>18.08</v>
      </c>
      <c r="M13" s="7">
        <v>40.42</v>
      </c>
      <c r="N13" s="7">
        <v>39.08</v>
      </c>
      <c r="P13" s="8"/>
    </row>
    <row r="14" ht="18.75" hidden="1" customHeight="1" spans="1:16">
      <c r="A14" s="6" t="s">
        <v>38</v>
      </c>
      <c r="B14" s="7">
        <v>520</v>
      </c>
      <c r="C14" s="7">
        <v>0</v>
      </c>
      <c r="D14" s="7">
        <v>92</v>
      </c>
      <c r="E14" s="7">
        <v>3</v>
      </c>
      <c r="F14" s="7">
        <v>535</v>
      </c>
      <c r="G14" s="7">
        <v>0</v>
      </c>
      <c r="H14" s="7">
        <v>480.63</v>
      </c>
      <c r="I14" s="7">
        <v>10.72</v>
      </c>
      <c r="J14" s="7">
        <v>51.51</v>
      </c>
      <c r="K14" s="7">
        <v>41.87</v>
      </c>
      <c r="L14" s="7">
        <v>12.18</v>
      </c>
      <c r="M14" s="7">
        <v>54.05</v>
      </c>
      <c r="N14" s="7">
        <v>81.28</v>
      </c>
      <c r="P14" s="8"/>
    </row>
    <row r="15" ht="18.75" customHeight="1" spans="1:16">
      <c r="A15" s="6" t="s">
        <v>39</v>
      </c>
      <c r="B15" s="7">
        <f>B14-B16-B17-B18</f>
        <v>153</v>
      </c>
      <c r="C15" s="7">
        <f t="shared" ref="C15:N15" si="2">C14-C16-C17-C18</f>
        <v>0</v>
      </c>
      <c r="D15" s="7">
        <f t="shared" si="2"/>
        <v>0</v>
      </c>
      <c r="E15" s="7">
        <f t="shared" si="2"/>
        <v>0</v>
      </c>
      <c r="F15" s="7">
        <f t="shared" si="2"/>
        <v>156</v>
      </c>
      <c r="G15" s="7">
        <f t="shared" si="2"/>
        <v>0</v>
      </c>
      <c r="H15" s="7">
        <f t="shared" si="2"/>
        <v>130</v>
      </c>
      <c r="I15" s="7">
        <v>10.71</v>
      </c>
      <c r="J15" s="7">
        <f>J14-J16-J17-J18</f>
        <v>13.92</v>
      </c>
      <c r="K15" s="7">
        <f t="shared" si="2"/>
        <v>6.09</v>
      </c>
      <c r="L15" s="7">
        <f t="shared" si="2"/>
        <v>7.04</v>
      </c>
      <c r="M15" s="7">
        <f t="shared" si="2"/>
        <v>13.13</v>
      </c>
      <c r="N15" s="7">
        <v>43.75</v>
      </c>
      <c r="P15" s="8"/>
    </row>
    <row r="16" ht="18.75" customHeight="1" spans="1:16">
      <c r="A16" s="6" t="s">
        <v>40</v>
      </c>
      <c r="B16" s="7">
        <v>107</v>
      </c>
      <c r="C16" s="7">
        <v>0</v>
      </c>
      <c r="D16" s="7">
        <v>92</v>
      </c>
      <c r="E16" s="7">
        <v>3</v>
      </c>
      <c r="F16" s="7">
        <v>110</v>
      </c>
      <c r="G16" s="7">
        <v>0</v>
      </c>
      <c r="H16" s="7">
        <v>1</v>
      </c>
      <c r="I16" s="7">
        <v>100</v>
      </c>
      <c r="J16" s="7">
        <v>1</v>
      </c>
      <c r="K16" s="7">
        <v>0.32</v>
      </c>
      <c r="L16" s="7">
        <v>2.64</v>
      </c>
      <c r="M16" s="7">
        <v>2.96</v>
      </c>
      <c r="N16" s="7">
        <v>32.03</v>
      </c>
      <c r="P16" s="8"/>
    </row>
    <row r="17" ht="18.75" customHeight="1" spans="1:16">
      <c r="A17" s="6" t="s">
        <v>41</v>
      </c>
      <c r="B17" s="7">
        <v>143</v>
      </c>
      <c r="C17" s="7">
        <v>0</v>
      </c>
      <c r="D17" s="7">
        <v>0</v>
      </c>
      <c r="E17" s="7">
        <v>0</v>
      </c>
      <c r="F17" s="7">
        <v>148</v>
      </c>
      <c r="G17" s="7">
        <v>0</v>
      </c>
      <c r="H17" s="7">
        <v>295.14</v>
      </c>
      <c r="I17" s="7">
        <v>10.44</v>
      </c>
      <c r="J17" s="7">
        <v>30.8</v>
      </c>
      <c r="K17" s="7">
        <v>29.26</v>
      </c>
      <c r="L17" s="7">
        <v>2.28</v>
      </c>
      <c r="M17" s="7">
        <v>31.54</v>
      </c>
      <c r="N17" s="7">
        <v>94.99</v>
      </c>
      <c r="P17" s="8"/>
    </row>
    <row r="18" ht="18.75" customHeight="1" spans="1:16">
      <c r="A18" s="6" t="s">
        <v>42</v>
      </c>
      <c r="B18" s="7">
        <v>117</v>
      </c>
      <c r="C18" s="7">
        <v>0</v>
      </c>
      <c r="D18" s="7">
        <v>0</v>
      </c>
      <c r="E18" s="7">
        <v>0</v>
      </c>
      <c r="F18" s="7">
        <v>121</v>
      </c>
      <c r="G18" s="7">
        <v>0</v>
      </c>
      <c r="H18" s="7">
        <v>54.49</v>
      </c>
      <c r="I18" s="7">
        <v>10.63</v>
      </c>
      <c r="J18" s="7">
        <v>5.79</v>
      </c>
      <c r="K18" s="7">
        <v>6.2</v>
      </c>
      <c r="L18" s="7">
        <v>0.22</v>
      </c>
      <c r="M18" s="7">
        <v>6.42</v>
      </c>
      <c r="N18" s="7">
        <v>107.06</v>
      </c>
      <c r="P18" s="8"/>
    </row>
    <row r="19" ht="18.75" hidden="1" customHeight="1" spans="1:16">
      <c r="A19" s="6" t="s">
        <v>43</v>
      </c>
      <c r="B19" s="7">
        <v>655</v>
      </c>
      <c r="C19" s="7">
        <v>0</v>
      </c>
      <c r="D19" s="7">
        <v>42</v>
      </c>
      <c r="E19" s="7">
        <v>36</v>
      </c>
      <c r="F19" s="7">
        <v>547</v>
      </c>
      <c r="G19" s="7">
        <v>0</v>
      </c>
      <c r="H19" s="7">
        <v>4436.29</v>
      </c>
      <c r="I19" s="7">
        <v>10.91</v>
      </c>
      <c r="J19" s="7">
        <v>470.44</v>
      </c>
      <c r="K19" s="7">
        <v>201.81</v>
      </c>
      <c r="L19" s="7">
        <v>160.13</v>
      </c>
      <c r="M19" s="7">
        <v>361.93</v>
      </c>
      <c r="N19" s="7">
        <v>41.69</v>
      </c>
      <c r="P19" s="8"/>
    </row>
    <row r="20" ht="18.75" customHeight="1" spans="1:16">
      <c r="A20" s="6" t="s">
        <v>44</v>
      </c>
      <c r="B20" s="7">
        <f>B19-B21-B22-B23-B24-B25</f>
        <v>144</v>
      </c>
      <c r="C20" s="7">
        <f t="shared" ref="C20:N20" si="3">C19-C21-C22-C23-C24-C25</f>
        <v>0</v>
      </c>
      <c r="D20" s="7">
        <f t="shared" si="3"/>
        <v>0</v>
      </c>
      <c r="E20" s="7">
        <f t="shared" si="3"/>
        <v>0</v>
      </c>
      <c r="F20" s="7">
        <f t="shared" si="3"/>
        <v>103</v>
      </c>
      <c r="G20" s="7">
        <f t="shared" si="3"/>
        <v>0</v>
      </c>
      <c r="H20" s="7">
        <f t="shared" si="3"/>
        <v>856.589999999999</v>
      </c>
      <c r="I20" s="7">
        <v>10</v>
      </c>
      <c r="J20" s="7">
        <f>J19-J21-J22-J23-J24-J25</f>
        <v>85.66</v>
      </c>
      <c r="K20" s="7">
        <f t="shared" si="3"/>
        <v>20.96</v>
      </c>
      <c r="L20" s="7">
        <f t="shared" si="3"/>
        <v>22.96</v>
      </c>
      <c r="M20" s="7">
        <f t="shared" si="3"/>
        <v>43.91</v>
      </c>
      <c r="N20" s="7">
        <v>24.47</v>
      </c>
      <c r="P20" s="8"/>
    </row>
    <row r="21" ht="18.75" customHeight="1" spans="1:16">
      <c r="A21" s="6" t="s">
        <v>45</v>
      </c>
      <c r="B21" s="7" t="s">
        <v>46</v>
      </c>
      <c r="C21" s="7" t="s">
        <v>47</v>
      </c>
      <c r="D21" s="7" t="s">
        <v>47</v>
      </c>
      <c r="E21" s="7" t="s">
        <v>47</v>
      </c>
      <c r="F21" s="7" t="s">
        <v>48</v>
      </c>
      <c r="G21" s="7" t="s">
        <v>47</v>
      </c>
      <c r="H21" s="7" t="s">
        <v>49</v>
      </c>
      <c r="I21" s="7" t="s">
        <v>50</v>
      </c>
      <c r="J21" s="7">
        <v>9.92</v>
      </c>
      <c r="K21" s="7" t="s">
        <v>51</v>
      </c>
      <c r="L21" s="7" t="s">
        <v>52</v>
      </c>
      <c r="M21" s="7" t="s">
        <v>53</v>
      </c>
      <c r="N21" s="7" t="s">
        <v>54</v>
      </c>
      <c r="P21" s="8"/>
    </row>
    <row r="22" ht="18.75" customHeight="1" spans="1:16">
      <c r="A22" s="6" t="s">
        <v>55</v>
      </c>
      <c r="B22" s="7" t="s">
        <v>56</v>
      </c>
      <c r="C22" s="7" t="s">
        <v>47</v>
      </c>
      <c r="D22" s="7" t="s">
        <v>47</v>
      </c>
      <c r="E22" s="7" t="s">
        <v>47</v>
      </c>
      <c r="F22" s="7" t="s">
        <v>57</v>
      </c>
      <c r="G22" s="7" t="s">
        <v>47</v>
      </c>
      <c r="H22" s="7" t="s">
        <v>58</v>
      </c>
      <c r="I22" s="7" t="s">
        <v>59</v>
      </c>
      <c r="J22" s="7">
        <v>146.14</v>
      </c>
      <c r="K22" s="7" t="s">
        <v>60</v>
      </c>
      <c r="L22" s="7" t="s">
        <v>61</v>
      </c>
      <c r="M22" s="7" t="s">
        <v>62</v>
      </c>
      <c r="N22" s="7" t="s">
        <v>63</v>
      </c>
      <c r="P22" s="8"/>
    </row>
    <row r="23" ht="18.75" customHeight="1" spans="1:16">
      <c r="A23" s="6" t="s">
        <v>64</v>
      </c>
      <c r="B23" s="7" t="s">
        <v>48</v>
      </c>
      <c r="C23" s="7" t="s">
        <v>47</v>
      </c>
      <c r="D23" s="7" t="s">
        <v>47</v>
      </c>
      <c r="E23" s="7" t="s">
        <v>47</v>
      </c>
      <c r="F23" s="7" t="s">
        <v>65</v>
      </c>
      <c r="G23" s="7" t="s">
        <v>47</v>
      </c>
      <c r="H23" s="7" t="s">
        <v>66</v>
      </c>
      <c r="I23" s="7" t="s">
        <v>67</v>
      </c>
      <c r="J23" s="7">
        <v>20.93</v>
      </c>
      <c r="K23" s="7" t="s">
        <v>68</v>
      </c>
      <c r="L23" s="7" t="s">
        <v>69</v>
      </c>
      <c r="M23" s="7" t="s">
        <v>69</v>
      </c>
      <c r="N23" s="7" t="s">
        <v>68</v>
      </c>
      <c r="P23" s="8"/>
    </row>
    <row r="24" ht="18.75" customHeight="1" spans="1:16">
      <c r="A24" s="6" t="s">
        <v>70</v>
      </c>
      <c r="B24" s="7" t="s">
        <v>71</v>
      </c>
      <c r="C24" s="7" t="s">
        <v>47</v>
      </c>
      <c r="D24" s="7" t="s">
        <v>72</v>
      </c>
      <c r="E24" s="7" t="s">
        <v>47</v>
      </c>
      <c r="F24" s="7" t="s">
        <v>73</v>
      </c>
      <c r="G24" s="7" t="s">
        <v>47</v>
      </c>
      <c r="H24" s="7" t="s">
        <v>74</v>
      </c>
      <c r="I24" s="7" t="s">
        <v>75</v>
      </c>
      <c r="J24" s="7">
        <v>189.24</v>
      </c>
      <c r="K24" s="7" t="s">
        <v>76</v>
      </c>
      <c r="L24" s="7" t="s">
        <v>77</v>
      </c>
      <c r="M24" s="7" t="s">
        <v>78</v>
      </c>
      <c r="N24" s="7" t="s">
        <v>79</v>
      </c>
      <c r="P24" s="8"/>
    </row>
    <row r="25" ht="18.75" customHeight="1" spans="1:16">
      <c r="A25" s="6" t="s">
        <v>80</v>
      </c>
      <c r="B25" s="7" t="s">
        <v>81</v>
      </c>
      <c r="C25" s="7" t="s">
        <v>47</v>
      </c>
      <c r="D25" s="7" t="s">
        <v>82</v>
      </c>
      <c r="E25" s="7" t="s">
        <v>83</v>
      </c>
      <c r="F25" s="7" t="s">
        <v>84</v>
      </c>
      <c r="G25" s="7" t="s">
        <v>47</v>
      </c>
      <c r="H25" s="7" t="s">
        <v>85</v>
      </c>
      <c r="I25" s="7" t="s">
        <v>86</v>
      </c>
      <c r="J25" s="7">
        <v>18.55</v>
      </c>
      <c r="K25" s="7" t="s">
        <v>87</v>
      </c>
      <c r="L25" s="7" t="s">
        <v>88</v>
      </c>
      <c r="M25" s="7" t="s">
        <v>89</v>
      </c>
      <c r="N25" s="7" t="s">
        <v>90</v>
      </c>
      <c r="P25" s="8"/>
    </row>
    <row r="26" ht="18.75" hidden="1" customHeight="1" spans="1:16">
      <c r="A26" s="6" t="s">
        <v>91</v>
      </c>
      <c r="B26" s="7" t="s">
        <v>92</v>
      </c>
      <c r="C26" s="7" t="s">
        <v>47</v>
      </c>
      <c r="D26" s="7" t="s">
        <v>93</v>
      </c>
      <c r="E26" s="7" t="s">
        <v>18</v>
      </c>
      <c r="F26" s="7" t="s">
        <v>94</v>
      </c>
      <c r="G26" s="7" t="s">
        <v>95</v>
      </c>
      <c r="H26" s="7" t="s">
        <v>96</v>
      </c>
      <c r="I26" s="7" t="s">
        <v>97</v>
      </c>
      <c r="J26" s="7">
        <v>846.43</v>
      </c>
      <c r="K26" s="7" t="s">
        <v>98</v>
      </c>
      <c r="L26" s="7" t="s">
        <v>99</v>
      </c>
      <c r="M26" s="7" t="s">
        <v>100</v>
      </c>
      <c r="N26" s="7" t="s">
        <v>101</v>
      </c>
      <c r="P26" s="8"/>
    </row>
    <row r="27" ht="18.75" customHeight="1" spans="1:16">
      <c r="A27" s="6" t="s">
        <v>102</v>
      </c>
      <c r="B27" s="7">
        <f>B26-B28-B29-B30-B31-B32</f>
        <v>152</v>
      </c>
      <c r="C27" s="7">
        <f t="shared" ref="C27:N27" si="4">C26-C28-C29-C30-C31-C32</f>
        <v>0</v>
      </c>
      <c r="D27" s="7">
        <f t="shared" si="4"/>
        <v>0</v>
      </c>
      <c r="E27" s="7">
        <f t="shared" si="4"/>
        <v>0</v>
      </c>
      <c r="F27" s="7">
        <f t="shared" si="4"/>
        <v>152</v>
      </c>
      <c r="G27" s="7">
        <f t="shared" si="4"/>
        <v>0</v>
      </c>
      <c r="H27" s="7">
        <f t="shared" si="4"/>
        <v>1043.61</v>
      </c>
      <c r="I27" s="7">
        <v>10.36</v>
      </c>
      <c r="J27" s="7">
        <f>J26-J28-J29-J30-J31-J32</f>
        <v>108.15</v>
      </c>
      <c r="K27" s="7">
        <f t="shared" si="4"/>
        <v>131.29</v>
      </c>
      <c r="L27" s="7">
        <f t="shared" si="4"/>
        <v>39.44</v>
      </c>
      <c r="M27" s="7">
        <f t="shared" si="4"/>
        <v>170.72</v>
      </c>
      <c r="N27" s="7">
        <v>121.4</v>
      </c>
      <c r="P27" s="8"/>
    </row>
    <row r="28" ht="18.75" customHeight="1" spans="1:16">
      <c r="A28" s="6" t="s">
        <v>103</v>
      </c>
      <c r="B28" s="7" t="s">
        <v>104</v>
      </c>
      <c r="C28" s="7" t="s">
        <v>47</v>
      </c>
      <c r="D28" s="7" t="s">
        <v>47</v>
      </c>
      <c r="E28" s="7" t="s">
        <v>47</v>
      </c>
      <c r="F28" s="7" t="s">
        <v>105</v>
      </c>
      <c r="G28" s="7" t="s">
        <v>95</v>
      </c>
      <c r="H28" s="7" t="s">
        <v>106</v>
      </c>
      <c r="I28" s="7" t="s">
        <v>107</v>
      </c>
      <c r="J28" s="7">
        <v>353.63</v>
      </c>
      <c r="K28" s="7" t="s">
        <v>108</v>
      </c>
      <c r="L28" s="7" t="s">
        <v>109</v>
      </c>
      <c r="M28" s="7" t="s">
        <v>110</v>
      </c>
      <c r="N28" s="7" t="s">
        <v>111</v>
      </c>
      <c r="P28" s="8"/>
    </row>
    <row r="29" ht="18.75" customHeight="1" spans="1:16">
      <c r="A29" s="6" t="s">
        <v>112</v>
      </c>
      <c r="B29" s="7" t="s">
        <v>113</v>
      </c>
      <c r="C29" s="7" t="s">
        <v>47</v>
      </c>
      <c r="D29" s="7" t="s">
        <v>47</v>
      </c>
      <c r="E29" s="7" t="s">
        <v>47</v>
      </c>
      <c r="F29" s="7" t="s">
        <v>114</v>
      </c>
      <c r="G29" s="7" t="s">
        <v>47</v>
      </c>
      <c r="H29" s="7" t="s">
        <v>115</v>
      </c>
      <c r="I29" s="7" t="s">
        <v>116</v>
      </c>
      <c r="J29" s="7">
        <v>150.02</v>
      </c>
      <c r="K29" s="7" t="s">
        <v>117</v>
      </c>
      <c r="L29" s="7" t="s">
        <v>118</v>
      </c>
      <c r="M29" s="7" t="s">
        <v>119</v>
      </c>
      <c r="N29" s="7" t="s">
        <v>120</v>
      </c>
      <c r="P29" s="8"/>
    </row>
    <row r="30" ht="18.75" customHeight="1" spans="1:16">
      <c r="A30" s="6" t="s">
        <v>121</v>
      </c>
      <c r="B30" s="7" t="s">
        <v>122</v>
      </c>
      <c r="C30" s="7" t="s">
        <v>47</v>
      </c>
      <c r="D30" s="7" t="s">
        <v>47</v>
      </c>
      <c r="E30" s="7" t="s">
        <v>47</v>
      </c>
      <c r="F30" s="7" t="s">
        <v>123</v>
      </c>
      <c r="G30" s="7" t="s">
        <v>47</v>
      </c>
      <c r="H30" s="7" t="s">
        <v>124</v>
      </c>
      <c r="I30" s="7" t="s">
        <v>50</v>
      </c>
      <c r="J30" s="7">
        <v>93.78</v>
      </c>
      <c r="K30" s="7" t="s">
        <v>125</v>
      </c>
      <c r="L30" s="7" t="s">
        <v>126</v>
      </c>
      <c r="M30" s="7" t="s">
        <v>127</v>
      </c>
      <c r="N30" s="7" t="s">
        <v>128</v>
      </c>
      <c r="P30" s="8"/>
    </row>
    <row r="31" ht="18.75" customHeight="1" spans="1:16">
      <c r="A31" s="6" t="s">
        <v>129</v>
      </c>
      <c r="B31" s="7" t="s">
        <v>130</v>
      </c>
      <c r="C31" s="7" t="s">
        <v>47</v>
      </c>
      <c r="D31" s="7" t="s">
        <v>93</v>
      </c>
      <c r="E31" s="7" t="s">
        <v>18</v>
      </c>
      <c r="F31" s="7" t="s">
        <v>131</v>
      </c>
      <c r="G31" s="7" t="s">
        <v>47</v>
      </c>
      <c r="H31" s="7" t="s">
        <v>132</v>
      </c>
      <c r="I31" s="7" t="s">
        <v>133</v>
      </c>
      <c r="J31" s="7">
        <v>65.99</v>
      </c>
      <c r="K31" s="7" t="s">
        <v>134</v>
      </c>
      <c r="L31" s="7" t="s">
        <v>135</v>
      </c>
      <c r="M31" s="7" t="s">
        <v>136</v>
      </c>
      <c r="N31" s="7" t="s">
        <v>137</v>
      </c>
      <c r="P31" s="8"/>
    </row>
    <row r="32" ht="18.75" customHeight="1" spans="1:16">
      <c r="A32" s="6" t="s">
        <v>138</v>
      </c>
      <c r="B32" s="7" t="s">
        <v>105</v>
      </c>
      <c r="C32" s="7" t="s">
        <v>47</v>
      </c>
      <c r="D32" s="7" t="s">
        <v>47</v>
      </c>
      <c r="E32" s="7" t="s">
        <v>47</v>
      </c>
      <c r="F32" s="7" t="s">
        <v>139</v>
      </c>
      <c r="G32" s="7" t="s">
        <v>47</v>
      </c>
      <c r="H32" s="7" t="s">
        <v>140</v>
      </c>
      <c r="I32" s="7" t="s">
        <v>141</v>
      </c>
      <c r="J32" s="7">
        <v>74.86</v>
      </c>
      <c r="K32" s="7" t="s">
        <v>142</v>
      </c>
      <c r="L32" s="7" t="s">
        <v>143</v>
      </c>
      <c r="M32" s="7" t="s">
        <v>144</v>
      </c>
      <c r="N32" s="7" t="s">
        <v>145</v>
      </c>
      <c r="P32" s="8"/>
    </row>
    <row r="33" ht="18.75" hidden="1" customHeight="1" spans="1:16">
      <c r="A33" s="6" t="s">
        <v>146</v>
      </c>
      <c r="B33" s="7" t="s">
        <v>147</v>
      </c>
      <c r="C33" s="7" t="s">
        <v>47</v>
      </c>
      <c r="D33" s="7" t="s">
        <v>95</v>
      </c>
      <c r="E33" s="7" t="s">
        <v>82</v>
      </c>
      <c r="F33" s="7" t="s">
        <v>148</v>
      </c>
      <c r="G33" s="7" t="s">
        <v>47</v>
      </c>
      <c r="H33" s="7" t="s">
        <v>149</v>
      </c>
      <c r="I33" s="7" t="s">
        <v>150</v>
      </c>
      <c r="J33" s="7">
        <v>187.09</v>
      </c>
      <c r="K33" s="7" t="s">
        <v>151</v>
      </c>
      <c r="L33" s="7" t="s">
        <v>152</v>
      </c>
      <c r="M33" s="7" t="s">
        <v>153</v>
      </c>
      <c r="N33" s="7" t="s">
        <v>154</v>
      </c>
      <c r="P33" s="8"/>
    </row>
    <row r="34" ht="18.75" customHeight="1" spans="1:16">
      <c r="A34" s="6" t="s">
        <v>155</v>
      </c>
      <c r="B34" s="7">
        <f>B33-B35-B36-B37</f>
        <v>105</v>
      </c>
      <c r="C34" s="7">
        <f t="shared" ref="C34:N34" si="5">C33-C35-C36-C37</f>
        <v>0</v>
      </c>
      <c r="D34" s="7">
        <f t="shared" si="5"/>
        <v>0</v>
      </c>
      <c r="E34" s="7">
        <f t="shared" si="5"/>
        <v>0</v>
      </c>
      <c r="F34" s="7">
        <f t="shared" si="5"/>
        <v>114</v>
      </c>
      <c r="G34" s="7">
        <f t="shared" si="5"/>
        <v>0</v>
      </c>
      <c r="H34" s="7">
        <f t="shared" si="5"/>
        <v>46.8000000000002</v>
      </c>
      <c r="I34" s="7">
        <v>16.15</v>
      </c>
      <c r="J34" s="7">
        <f>J33-J35-J36-J37</f>
        <v>7.56000000000003</v>
      </c>
      <c r="K34" s="7">
        <f t="shared" si="5"/>
        <v>7.70999999999999</v>
      </c>
      <c r="L34" s="7">
        <f t="shared" si="5"/>
        <v>1.31</v>
      </c>
      <c r="M34" s="7">
        <f t="shared" si="5"/>
        <v>9.01999999999998</v>
      </c>
      <c r="N34" s="7">
        <v>101.98</v>
      </c>
      <c r="P34" s="8"/>
    </row>
    <row r="35" ht="18.75" customHeight="1" spans="1:16">
      <c r="A35" s="6" t="s">
        <v>156</v>
      </c>
      <c r="B35" s="7" t="s">
        <v>84</v>
      </c>
      <c r="C35" s="7" t="s">
        <v>47</v>
      </c>
      <c r="D35" s="7" t="s">
        <v>47</v>
      </c>
      <c r="E35" s="7" t="s">
        <v>47</v>
      </c>
      <c r="F35" s="7" t="s">
        <v>157</v>
      </c>
      <c r="G35" s="7" t="s">
        <v>47</v>
      </c>
      <c r="H35" s="7" t="s">
        <v>158</v>
      </c>
      <c r="I35" s="7" t="s">
        <v>159</v>
      </c>
      <c r="J35" s="7">
        <v>11.13</v>
      </c>
      <c r="K35" s="7" t="s">
        <v>52</v>
      </c>
      <c r="L35" s="7" t="s">
        <v>160</v>
      </c>
      <c r="M35" s="7" t="s">
        <v>161</v>
      </c>
      <c r="N35" s="7" t="s">
        <v>162</v>
      </c>
      <c r="P35" s="8"/>
    </row>
    <row r="36" ht="18.75" customHeight="1" spans="1:16">
      <c r="A36" s="6" t="s">
        <v>163</v>
      </c>
      <c r="B36" s="7" t="s">
        <v>48</v>
      </c>
      <c r="C36" s="7" t="s">
        <v>47</v>
      </c>
      <c r="D36" s="7" t="s">
        <v>95</v>
      </c>
      <c r="E36" s="7" t="s">
        <v>82</v>
      </c>
      <c r="F36" s="7" t="s">
        <v>164</v>
      </c>
      <c r="G36" s="7" t="s">
        <v>47</v>
      </c>
      <c r="H36" s="7" t="s">
        <v>165</v>
      </c>
      <c r="I36" s="7" t="s">
        <v>50</v>
      </c>
      <c r="J36" s="7">
        <v>12.2</v>
      </c>
      <c r="K36" s="7" t="s">
        <v>166</v>
      </c>
      <c r="L36" s="7" t="s">
        <v>167</v>
      </c>
      <c r="M36" s="7" t="s">
        <v>168</v>
      </c>
      <c r="N36" s="7" t="s">
        <v>169</v>
      </c>
      <c r="P36" s="8"/>
    </row>
    <row r="37" ht="18.75" customHeight="1" spans="1:16">
      <c r="A37" s="6" t="s">
        <v>170</v>
      </c>
      <c r="B37" s="7" t="s">
        <v>171</v>
      </c>
      <c r="C37" s="7" t="s">
        <v>47</v>
      </c>
      <c r="D37" s="7" t="s">
        <v>47</v>
      </c>
      <c r="E37" s="7" t="s">
        <v>47</v>
      </c>
      <c r="F37" s="7" t="s">
        <v>172</v>
      </c>
      <c r="G37" s="7" t="s">
        <v>47</v>
      </c>
      <c r="H37" s="7" t="s">
        <v>173</v>
      </c>
      <c r="I37" s="7" t="s">
        <v>174</v>
      </c>
      <c r="J37" s="7">
        <v>156.2</v>
      </c>
      <c r="K37" s="7" t="s">
        <v>175</v>
      </c>
      <c r="L37" s="7" t="s">
        <v>176</v>
      </c>
      <c r="M37" s="7" t="s">
        <v>177</v>
      </c>
      <c r="N37" s="7" t="s">
        <v>178</v>
      </c>
      <c r="P37" s="8"/>
    </row>
  </sheetData>
  <mergeCells count="1">
    <mergeCell ref="A2:N2"/>
  </mergeCells>
  <hyperlinks>
    <hyperlink ref="A5" r:id="rId1" display="自治区本级"/>
    <hyperlink ref="A34" r:id="rId1" display="中卫市财政局-本级"/>
    <hyperlink ref="A27" r:id="rId1" display="固原市财政局-本级"/>
    <hyperlink ref="A20" r:id="rId1" display="吴忠市财政局-本级"/>
    <hyperlink ref="A15" r:id="rId1" display="石嘴山市财政局-本级"/>
    <hyperlink ref="A7" r:id="rId1" display="银川市财政局-本级"/>
    <hyperlink ref="A13" r:id="rId1" display="永宁县财政局"/>
    <hyperlink ref="A12" r:id="rId1" display="贺兰县财政局"/>
    <hyperlink ref="A11" r:id="rId1" display="灵武市财政局"/>
    <hyperlink ref="A37" r:id="rId1" display="海原县财政局"/>
    <hyperlink ref="A36" r:id="rId1" display="中宁县财政局"/>
    <hyperlink ref="A35" r:id="rId1" display="沙坡头区财政局"/>
    <hyperlink ref="A28" r:id="rId1" display="原州区财政局"/>
    <hyperlink ref="A32" r:id="rId1" display="西吉县财政局"/>
    <hyperlink ref="A31" r:id="rId1" display="隆德县财政局"/>
    <hyperlink ref="A30" r:id="rId1" display="泾源县财政局"/>
    <hyperlink ref="A29" r:id="rId1" display="彭阳县财政局"/>
    <hyperlink ref="A25" r:id="rId1" display="青铜峡市财政局"/>
    <hyperlink ref="A24" r:id="rId1" display="同心县财政局"/>
    <hyperlink ref="A23" r:id="rId1" display="盐池县财政局"/>
    <hyperlink ref="A22" r:id="rId1" display="红寺堡区财政局"/>
    <hyperlink ref="A21" r:id="rId1" display="利通区财政局"/>
    <hyperlink ref="A16" r:id="rId1" display="大武口区财政局"/>
    <hyperlink ref="A18" r:id="rId1" display="惠农区财政局"/>
    <hyperlink ref="A17" r:id="rId1" display="平罗县财政局"/>
    <hyperlink ref="A8" r:id="rId1" display="兴庆区财政局"/>
    <hyperlink ref="A10" r:id="rId1" display="西夏区财政局"/>
    <hyperlink ref="A9" r:id="rId1" display="金凤区财政局"/>
    <hyperlink ref="A26" r:id="rId1" display="固原市财政局"/>
    <hyperlink ref="A33" r:id="rId1" display="中卫市财政局"/>
    <hyperlink ref="A19" r:id="rId1" display="吴忠市财政局"/>
    <hyperlink ref="A6" r:id="rId1" display="银川市财政局"/>
    <hyperlink ref="A14" r:id="rId1" display="石嘴山市财政局"/>
    <hyperlink ref="A4" r:id="rId1" display="宁夏回族自治区"/>
  </hyperlinks>
  <pageMargins left="0.318055555555556" right="0.16875" top="0.609027777777778" bottom="0.16875" header="0.3" footer="0.3"/>
  <pageSetup paperSize="9" scale="79" fitToWidth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dcterms:created xsi:type="dcterms:W3CDTF">2006-09-13T19:21:00Z</dcterms:created>
  <dcterms:modified xsi:type="dcterms:W3CDTF">2022-12-14T02:16:32Z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DE9EC2FE29E44A4D9C68B308857DF3FE</vt:lpwstr>
  </property>
</Properties>
</file>