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olors1.xml" ContentType="application/vnd.ms-office.chartcolorstyle+xml"/>
  <Override PartName="/xl/charts/style1.xml" ContentType="application/vnd.ms-office.chartstyle+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externalReferences>
    <externalReference r:id="rId4"/>
  </externalReferences>
  <definedNames>
    <definedName name="_xlnm._FilterDatabase" localSheetId="0" hidden="1">Sheet1!$A$4:$S$10</definedName>
    <definedName name="_xlnm.Print_Titles" localSheetId="0">Sheet1!$4:$4</definedName>
    <definedName name="_xlnm.Print_Area" localSheetId="0">Sheet1!$A$1:$O$10</definedName>
  </definedNames>
  <calcPr calcId="144525" concurrentCalc="0"/>
</workbook>
</file>

<file path=xl/sharedStrings.xml><?xml version="1.0" encoding="utf-8"?>
<sst xmlns="http://schemas.openxmlformats.org/spreadsheetml/2006/main" count="92" uniqueCount="70">
  <si>
    <r>
      <t>附件</t>
    </r>
    <r>
      <rPr>
        <sz val="18"/>
        <rFont val="Times New Roman"/>
        <charset val="134"/>
      </rPr>
      <t>2</t>
    </r>
  </si>
  <si>
    <t>红寺堡区2023年进展缓慢重点项目表</t>
  </si>
  <si>
    <t>单位：万元</t>
  </si>
  <si>
    <t>序号</t>
  </si>
  <si>
    <t>项目名称</t>
  </si>
  <si>
    <r>
      <rPr>
        <b/>
        <sz val="20"/>
        <rFont val="宋体"/>
        <charset val="134"/>
      </rPr>
      <t>建设</t>
    </r>
    <r>
      <rPr>
        <b/>
        <sz val="20"/>
        <rFont val="Times New Roman"/>
        <charset val="134"/>
      </rPr>
      <t xml:space="preserve">
</t>
    </r>
    <r>
      <rPr>
        <b/>
        <sz val="20"/>
        <rFont val="宋体"/>
        <charset val="134"/>
      </rPr>
      <t>性质</t>
    </r>
  </si>
  <si>
    <t>建设规模</t>
  </si>
  <si>
    <r>
      <rPr>
        <b/>
        <sz val="20"/>
        <rFont val="宋体"/>
        <charset val="134"/>
      </rPr>
      <t>建设</t>
    </r>
    <r>
      <rPr>
        <b/>
        <sz val="20"/>
        <rFont val="Times New Roman"/>
        <charset val="134"/>
      </rPr>
      <t xml:space="preserve">
</t>
    </r>
    <r>
      <rPr>
        <b/>
        <sz val="20"/>
        <rFont val="宋体"/>
        <charset val="134"/>
      </rPr>
      <t>年限</t>
    </r>
  </si>
  <si>
    <t>总投资</t>
  </si>
  <si>
    <r>
      <rPr>
        <b/>
        <sz val="20"/>
        <rFont val="Times New Roman"/>
        <charset val="134"/>
      </rPr>
      <t>2023</t>
    </r>
    <r>
      <rPr>
        <b/>
        <sz val="20"/>
        <rFont val="宋体"/>
        <charset val="134"/>
      </rPr>
      <t>年</t>
    </r>
    <r>
      <rPr>
        <b/>
        <sz val="20"/>
        <rFont val="Times New Roman"/>
        <charset val="134"/>
      </rPr>
      <t xml:space="preserve">
</t>
    </r>
    <r>
      <rPr>
        <b/>
        <sz val="20"/>
        <rFont val="宋体"/>
        <charset val="134"/>
      </rPr>
      <t>计划投资</t>
    </r>
  </si>
  <si>
    <t>投资性质</t>
  </si>
  <si>
    <t>计划开工时间</t>
  </si>
  <si>
    <t>是否
开工</t>
  </si>
  <si>
    <t>形象进度</t>
  </si>
  <si>
    <t>是否入库</t>
  </si>
  <si>
    <t>完成投资</t>
  </si>
  <si>
    <t>投资
完成率</t>
  </si>
  <si>
    <t>责任单位</t>
  </si>
  <si>
    <t>联系人</t>
  </si>
  <si>
    <t>联系方式</t>
  </si>
  <si>
    <t>合计（5个）</t>
  </si>
  <si>
    <r>
      <rPr>
        <sz val="20"/>
        <rFont val="宋体"/>
        <charset val="134"/>
      </rPr>
      <t>特变电工鲁家窑</t>
    </r>
    <r>
      <rPr>
        <sz val="20"/>
        <rFont val="Times New Roman"/>
        <charset val="134"/>
      </rPr>
      <t>100MW/200MWh</t>
    </r>
    <r>
      <rPr>
        <sz val="20"/>
        <rFont val="宋体"/>
        <charset val="134"/>
      </rPr>
      <t>储能电站项目</t>
    </r>
  </si>
  <si>
    <t>新建</t>
  </si>
  <si>
    <r>
      <rPr>
        <sz val="20"/>
        <rFont val="宋体"/>
        <charset val="134"/>
      </rPr>
      <t>建设规模</t>
    </r>
    <r>
      <rPr>
        <sz val="20"/>
        <rFont val="Times New Roman"/>
        <charset val="134"/>
      </rPr>
      <t>100MW/200MWh</t>
    </r>
    <r>
      <rPr>
        <sz val="20"/>
        <rFont val="宋体"/>
        <charset val="134"/>
      </rPr>
      <t>储能电站</t>
    </r>
    <r>
      <rPr>
        <sz val="20"/>
        <rFont val="Times New Roman"/>
        <charset val="134"/>
      </rPr>
      <t>1</t>
    </r>
    <r>
      <rPr>
        <sz val="20"/>
        <rFont val="宋体"/>
        <charset val="134"/>
      </rPr>
      <t>座，用地面积约</t>
    </r>
    <r>
      <rPr>
        <sz val="20"/>
        <rFont val="Times New Roman"/>
        <charset val="134"/>
      </rPr>
      <t>30</t>
    </r>
    <r>
      <rPr>
        <sz val="20"/>
        <rFont val="宋体"/>
        <charset val="134"/>
      </rPr>
      <t>亩。</t>
    </r>
  </si>
  <si>
    <t>社会投资</t>
  </si>
  <si>
    <t>是</t>
  </si>
  <si>
    <t>计划本周出具总平图，办理用地规划许可证</t>
  </si>
  <si>
    <t>否</t>
  </si>
  <si>
    <t>红寺堡区发展和改革局</t>
  </si>
  <si>
    <r>
      <rPr>
        <sz val="14"/>
        <rFont val="宋体"/>
        <charset val="134"/>
      </rPr>
      <t>田志辉</t>
    </r>
    <r>
      <rPr>
        <sz val="14"/>
        <rFont val="Times New Roman"/>
        <charset val="134"/>
      </rPr>
      <t xml:space="preserve">
</t>
    </r>
    <r>
      <rPr>
        <sz val="14"/>
        <rFont val="宋体"/>
        <charset val="134"/>
      </rPr>
      <t>项目经理</t>
    </r>
  </si>
  <si>
    <r>
      <rPr>
        <b/>
        <sz val="14"/>
        <rFont val="Times New Roman"/>
        <charset val="134"/>
      </rPr>
      <t>3</t>
    </r>
    <r>
      <rPr>
        <b/>
        <sz val="14"/>
        <rFont val="宋体"/>
        <charset val="134"/>
      </rPr>
      <t>月</t>
    </r>
  </si>
  <si>
    <t>企业内部决策、设计变更</t>
  </si>
  <si>
    <t>红寺堡交通物流园项目（二期）</t>
  </si>
  <si>
    <r>
      <rPr>
        <sz val="20"/>
        <rFont val="宋体"/>
        <charset val="134"/>
      </rPr>
      <t>新建汽车检测中心、汽车</t>
    </r>
    <r>
      <rPr>
        <sz val="20"/>
        <rFont val="Times New Roman"/>
        <charset val="134"/>
      </rPr>
      <t>4S</t>
    </r>
    <r>
      <rPr>
        <sz val="20"/>
        <rFont val="宋体"/>
        <charset val="134"/>
      </rPr>
      <t>店、二手车交易市场、物流集散中心、危化车辆停车场、汽车维修及配件销售和果蔬冷链仓储。</t>
    </r>
  </si>
  <si>
    <t>2023-2024</t>
  </si>
  <si>
    <t>土地合同已签订，正在办理总平图</t>
  </si>
  <si>
    <t>红寺堡区工信局</t>
  </si>
  <si>
    <r>
      <rPr>
        <sz val="14"/>
        <rFont val="宋体"/>
        <charset val="134"/>
      </rPr>
      <t>余利华</t>
    </r>
    <r>
      <rPr>
        <sz val="14"/>
        <rFont val="Times New Roman"/>
        <charset val="134"/>
      </rPr>
      <t xml:space="preserve">
</t>
    </r>
    <r>
      <rPr>
        <sz val="14"/>
        <rFont val="宋体"/>
        <charset val="134"/>
      </rPr>
      <t>总经理</t>
    </r>
  </si>
  <si>
    <t>一季度项目</t>
  </si>
  <si>
    <t>前期工作</t>
  </si>
  <si>
    <t>重庆中垦天鸿现代农业养殖示范园项目</t>
  </si>
  <si>
    <r>
      <rPr>
        <sz val="20"/>
        <rFont val="宋体"/>
        <charset val="134"/>
      </rPr>
      <t>建设</t>
    </r>
    <r>
      <rPr>
        <sz val="20"/>
        <rFont val="Times New Roman"/>
        <charset val="134"/>
      </rPr>
      <t>7.2</t>
    </r>
    <r>
      <rPr>
        <sz val="20"/>
        <rFont val="宋体"/>
        <charset val="134"/>
      </rPr>
      <t>万平方米的现代化牛舍，增加</t>
    </r>
    <r>
      <rPr>
        <sz val="20"/>
        <rFont val="Times New Roman"/>
        <charset val="134"/>
      </rPr>
      <t>1</t>
    </r>
    <r>
      <rPr>
        <sz val="20"/>
        <rFont val="宋体"/>
        <charset val="134"/>
      </rPr>
      <t>条自动化挤奶生产线，新建无害化粪污处理设施</t>
    </r>
    <r>
      <rPr>
        <sz val="20"/>
        <rFont val="Times New Roman"/>
        <charset val="134"/>
      </rPr>
      <t>1</t>
    </r>
    <r>
      <rPr>
        <sz val="20"/>
        <rFont val="宋体"/>
        <charset val="134"/>
      </rPr>
      <t>座。</t>
    </r>
  </si>
  <si>
    <t>正在编制项目设计，准备土方招标</t>
  </si>
  <si>
    <t>红寺堡区乌沙塘工作组</t>
  </si>
  <si>
    <r>
      <rPr>
        <sz val="14"/>
        <rFont val="宋体"/>
        <charset val="134"/>
      </rPr>
      <t>罗勇</t>
    </r>
    <r>
      <rPr>
        <sz val="14"/>
        <rFont val="Times New Roman"/>
        <charset val="134"/>
      </rPr>
      <t xml:space="preserve">
</t>
    </r>
    <r>
      <rPr>
        <sz val="14"/>
        <rFont val="宋体"/>
        <charset val="134"/>
      </rPr>
      <t>项目经理</t>
    </r>
  </si>
  <si>
    <r>
      <rPr>
        <b/>
        <sz val="14"/>
        <rFont val="Times New Roman"/>
        <charset val="134"/>
      </rPr>
      <t>4</t>
    </r>
    <r>
      <rPr>
        <b/>
        <sz val="14"/>
        <rFont val="宋体"/>
        <charset val="134"/>
      </rPr>
      <t>月</t>
    </r>
  </si>
  <si>
    <t>红寺堡区大河乡龙源物流园项目</t>
  </si>
  <si>
    <r>
      <rPr>
        <sz val="20"/>
        <rFont val="宋体"/>
        <charset val="134"/>
      </rPr>
      <t>新建加气站</t>
    </r>
    <r>
      <rPr>
        <sz val="20"/>
        <rFont val="Times New Roman"/>
        <charset val="134"/>
      </rPr>
      <t>1</t>
    </r>
    <r>
      <rPr>
        <sz val="20"/>
        <rFont val="宋体"/>
        <charset val="134"/>
      </rPr>
      <t>座，配套建设停车区、充电桩、服务用房、水电路等基础设施。</t>
    </r>
  </si>
  <si>
    <t>正在办理工程规划许可证</t>
  </si>
  <si>
    <r>
      <rPr>
        <sz val="14"/>
        <rFont val="仿宋_GB2312"/>
        <charset val="134"/>
      </rPr>
      <t>郝文超</t>
    </r>
    <r>
      <rPr>
        <sz val="14"/>
        <rFont val="Times New Roman"/>
        <charset val="134"/>
      </rPr>
      <t xml:space="preserve">
</t>
    </r>
    <r>
      <rPr>
        <sz val="14"/>
        <rFont val="仿宋_GB2312"/>
        <charset val="134"/>
      </rPr>
      <t>总经理</t>
    </r>
  </si>
  <si>
    <r>
      <rPr>
        <sz val="20"/>
        <rFont val="宋体"/>
        <charset val="134"/>
      </rPr>
      <t>国道</t>
    </r>
    <r>
      <rPr>
        <sz val="20"/>
        <rFont val="Times New Roman"/>
        <charset val="134"/>
      </rPr>
      <t>338</t>
    </r>
    <r>
      <rPr>
        <sz val="20"/>
        <rFont val="宋体"/>
        <charset val="134"/>
      </rPr>
      <t>线红寺堡至恩和段公路工程</t>
    </r>
  </si>
  <si>
    <r>
      <rPr>
        <sz val="20"/>
        <rFont val="宋体"/>
        <charset val="134"/>
      </rPr>
      <t>改建二级公路</t>
    </r>
    <r>
      <rPr>
        <sz val="20"/>
        <rFont val="Times New Roman"/>
        <charset val="134"/>
      </rPr>
      <t>27.034km</t>
    </r>
    <r>
      <rPr>
        <sz val="20"/>
        <rFont val="宋体"/>
        <charset val="134"/>
      </rPr>
      <t>，路基宽</t>
    </r>
    <r>
      <rPr>
        <sz val="20"/>
        <rFont val="Times New Roman"/>
        <charset val="134"/>
      </rPr>
      <t>12m</t>
    </r>
    <r>
      <rPr>
        <sz val="20"/>
        <rFont val="宋体"/>
        <charset val="134"/>
      </rPr>
      <t>，路面宽</t>
    </r>
    <r>
      <rPr>
        <sz val="20"/>
        <rFont val="Times New Roman"/>
        <charset val="134"/>
      </rPr>
      <t>11.5m</t>
    </r>
  </si>
  <si>
    <t>政府投资</t>
  </si>
  <si>
    <t>施工队已进场，部分零建已搭设，正在报批土地手续</t>
  </si>
  <si>
    <t>红寺堡区住建交通局</t>
  </si>
  <si>
    <r>
      <rPr>
        <sz val="14"/>
        <rFont val="宋体"/>
        <charset val="134"/>
      </rPr>
      <t>何明</t>
    </r>
    <r>
      <rPr>
        <sz val="14"/>
        <rFont val="Times New Roman"/>
        <charset val="134"/>
      </rPr>
      <t xml:space="preserve">
</t>
    </r>
    <r>
      <rPr>
        <sz val="14"/>
        <rFont val="宋体"/>
        <charset val="134"/>
      </rPr>
      <t>红寺堡区住建交通局局长</t>
    </r>
  </si>
  <si>
    <r>
      <rPr>
        <b/>
        <sz val="14"/>
        <rFont val="Times New Roman"/>
        <charset val="134"/>
      </rPr>
      <t>6</t>
    </r>
    <r>
      <rPr>
        <b/>
        <sz val="14"/>
        <rFont val="宋体"/>
        <charset val="134"/>
      </rPr>
      <t>月</t>
    </r>
  </si>
  <si>
    <t>类别</t>
  </si>
  <si>
    <t>合计</t>
  </si>
  <si>
    <t>工业项目</t>
  </si>
  <si>
    <t>228亿元</t>
  </si>
  <si>
    <t>农业项目</t>
  </si>
  <si>
    <t>23亿元</t>
  </si>
  <si>
    <t>服务业项目</t>
  </si>
  <si>
    <t>14亿元</t>
  </si>
  <si>
    <t>基础设施项目</t>
  </si>
  <si>
    <t>11亿元</t>
  </si>
  <si>
    <t>生态保护项目</t>
  </si>
  <si>
    <t>6亿元</t>
  </si>
  <si>
    <t>民生社会事业项目</t>
  </si>
</sst>
</file>

<file path=xl/styles.xml><?xml version="1.0" encoding="utf-8"?>
<styleSheet xmlns="http://schemas.openxmlformats.org/spreadsheetml/2006/main">
  <numFmts count="6">
    <numFmt numFmtId="176" formatCode="0_ "/>
    <numFmt numFmtId="44" formatCode="_ &quot;￥&quot;* #,##0.00_ ;_ &quot;￥&quot;* \-#,##0.00_ ;_ &quot;￥&quot;* &quot;-&quot;??_ ;_ @_ "/>
    <numFmt numFmtId="41" formatCode="_ * #,##0_ ;_ * \-#,##0_ ;_ * &quot;-&quot;_ ;_ @_ "/>
    <numFmt numFmtId="177" formatCode="m&quot;月&quot;d&quot;日&quot;;@"/>
    <numFmt numFmtId="42" formatCode="_ &quot;￥&quot;* #,##0_ ;_ &quot;￥&quot;* \-#,##0_ ;_ &quot;￥&quot;* &quot;-&quot;_ ;_ @_ "/>
    <numFmt numFmtId="43" formatCode="_ * #,##0.00_ ;_ * \-#,##0.00_ ;_ * &quot;-&quot;??_ ;_ @_ "/>
  </numFmts>
  <fonts count="37">
    <font>
      <sz val="11"/>
      <name val="宋体"/>
      <charset val="134"/>
    </font>
    <font>
      <sz val="11"/>
      <color rgb="FF000000"/>
      <name val="宋体"/>
      <charset val="134"/>
    </font>
    <font>
      <sz val="11"/>
      <name val="Times New Roman"/>
      <charset val="134"/>
    </font>
    <font>
      <b/>
      <sz val="14"/>
      <name val="Times New Roman"/>
      <charset val="134"/>
    </font>
    <font>
      <sz val="11"/>
      <color rgb="FF000000"/>
      <name val="Times New Roman"/>
      <charset val="134"/>
    </font>
    <font>
      <sz val="14"/>
      <name val="Times New Roman"/>
      <charset val="134"/>
    </font>
    <font>
      <sz val="18"/>
      <name val="宋体"/>
      <charset val="134"/>
    </font>
    <font>
      <sz val="36"/>
      <name val="方正小标宋简体"/>
      <charset val="134"/>
    </font>
    <font>
      <sz val="36"/>
      <name val="Times New Roman"/>
      <charset val="134"/>
    </font>
    <font>
      <b/>
      <sz val="20"/>
      <name val="宋体"/>
      <charset val="134"/>
    </font>
    <font>
      <b/>
      <sz val="20"/>
      <name val="Times New Roman"/>
      <charset val="134"/>
    </font>
    <font>
      <sz val="20"/>
      <name val="Times New Roman"/>
      <charset val="134"/>
    </font>
    <font>
      <sz val="20"/>
      <name val="宋体"/>
      <charset val="134"/>
    </font>
    <font>
      <b/>
      <sz val="14"/>
      <name val="宋体"/>
      <charset val="134"/>
    </font>
    <font>
      <sz val="14"/>
      <name val="宋体"/>
      <charset val="134"/>
    </font>
    <font>
      <sz val="14"/>
      <name val="仿宋_GB2312"/>
      <charset val="134"/>
    </font>
    <font>
      <sz val="11"/>
      <color rgb="FF3F3F76"/>
      <name val="宋体"/>
      <charset val="0"/>
      <scheme val="minor"/>
    </font>
    <font>
      <b/>
      <sz val="11"/>
      <color theme="1"/>
      <name val="宋体"/>
      <charset val="0"/>
      <scheme val="minor"/>
    </font>
    <font>
      <sz val="11"/>
      <color rgb="FF9C6500"/>
      <name val="宋体"/>
      <charset val="0"/>
      <scheme val="minor"/>
    </font>
    <font>
      <sz val="11"/>
      <color theme="1"/>
      <name val="宋体"/>
      <charset val="0"/>
      <scheme val="minor"/>
    </font>
    <font>
      <u/>
      <sz val="11"/>
      <color rgb="FF0000FF"/>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sz val="11"/>
      <color theme="1"/>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b/>
      <sz val="15"/>
      <color theme="3"/>
      <name val="宋体"/>
      <charset val="134"/>
      <scheme val="minor"/>
    </font>
    <font>
      <sz val="11"/>
      <color rgb="FF9C0006"/>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b/>
      <sz val="11"/>
      <color rgb="FFFA7D00"/>
      <name val="宋体"/>
      <charset val="0"/>
      <scheme val="minor"/>
    </font>
    <font>
      <sz val="18"/>
      <name val="Times New Roman"/>
      <charset val="134"/>
    </font>
  </fonts>
  <fills count="33">
    <fill>
      <patternFill patternType="none"/>
    </fill>
    <fill>
      <patternFill patternType="gray125"/>
    </fill>
    <fill>
      <patternFill patternType="solid">
        <fgColor rgb="FFFFCC99"/>
        <bgColor indexed="64"/>
      </patternFill>
    </fill>
    <fill>
      <patternFill patternType="solid">
        <fgColor rgb="FFFFEB9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 fillId="0" borderId="0">
      <protection locked="false"/>
    </xf>
    <xf numFmtId="0" fontId="1" fillId="0" borderId="0">
      <protection locked="false"/>
    </xf>
    <xf numFmtId="0" fontId="0" fillId="0" borderId="0">
      <alignment vertical="center"/>
    </xf>
    <xf numFmtId="0" fontId="21" fillId="11" borderId="0" applyNumberFormat="false" applyBorder="false" applyAlignment="false" applyProtection="false">
      <alignment vertical="center"/>
    </xf>
    <xf numFmtId="0" fontId="19" fillId="13" borderId="0" applyNumberFormat="false" applyBorder="false" applyAlignment="false" applyProtection="false">
      <alignment vertical="center"/>
    </xf>
    <xf numFmtId="0" fontId="26" fillId="15" borderId="6" applyNumberFormat="false" applyAlignment="false" applyProtection="false">
      <alignment vertical="center"/>
    </xf>
    <xf numFmtId="0" fontId="27" fillId="16" borderId="7" applyNumberFormat="false" applyAlignment="false" applyProtection="false">
      <alignment vertical="center"/>
    </xf>
    <xf numFmtId="0" fontId="29" fillId="19" borderId="0" applyNumberFormat="false" applyBorder="false" applyAlignment="false" applyProtection="false">
      <alignment vertical="center"/>
    </xf>
    <xf numFmtId="0" fontId="28"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5" fillId="0" borderId="5" applyNumberFormat="false" applyFill="false" applyAlignment="false" applyProtection="false">
      <alignment vertical="center"/>
    </xf>
    <xf numFmtId="0" fontId="19" fillId="7" borderId="0" applyNumberFormat="false" applyBorder="false" applyAlignment="false" applyProtection="false">
      <alignment vertical="center"/>
    </xf>
    <xf numFmtId="41" fontId="24" fillId="0" borderId="0" applyFont="false" applyFill="false" applyBorder="false" applyAlignment="false" applyProtection="false">
      <alignment vertical="center"/>
    </xf>
    <xf numFmtId="0" fontId="19" fillId="17"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22" borderId="0" applyNumberFormat="false" applyBorder="false" applyAlignment="false" applyProtection="false">
      <alignment vertical="center"/>
    </xf>
    <xf numFmtId="0" fontId="23" fillId="0" borderId="4" applyNumberFormat="false" applyFill="false" applyAlignment="false" applyProtection="false">
      <alignment vertical="center"/>
    </xf>
    <xf numFmtId="0" fontId="17" fillId="0" borderId="3" applyNumberFormat="false" applyFill="false" applyAlignment="false" applyProtection="false">
      <alignment vertical="center"/>
    </xf>
    <xf numFmtId="0" fontId="19" fillId="5"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21" fillId="6" borderId="0" applyNumberFormat="false" applyBorder="false" applyAlignment="false" applyProtection="false">
      <alignment vertical="center"/>
    </xf>
    <xf numFmtId="43" fontId="24" fillId="0" borderId="0" applyFon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9" fillId="20" borderId="0" applyNumberFormat="false" applyBorder="false" applyAlignment="false" applyProtection="false">
      <alignment vertical="center"/>
    </xf>
    <xf numFmtId="0" fontId="31" fillId="0" borderId="8"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9" fillId="21" borderId="0" applyNumberFormat="false" applyBorder="false" applyAlignment="false" applyProtection="false">
      <alignment vertical="center"/>
    </xf>
    <xf numFmtId="42" fontId="24"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19" fillId="23" borderId="0" applyNumberFormat="false" applyBorder="false" applyAlignment="false" applyProtection="false">
      <alignment vertical="center"/>
    </xf>
    <xf numFmtId="0" fontId="24" fillId="25" borderId="9" applyNumberFormat="false" applyFont="false" applyAlignment="false" applyProtection="false">
      <alignment vertical="center"/>
    </xf>
    <xf numFmtId="0" fontId="21" fillId="26" borderId="0" applyNumberFormat="false" applyBorder="false" applyAlignment="false" applyProtection="false">
      <alignment vertical="center"/>
    </xf>
    <xf numFmtId="0" fontId="33" fillId="27"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35" fillId="15" borderId="2" applyNumberFormat="false" applyAlignment="false" applyProtection="false">
      <alignment vertical="center"/>
    </xf>
    <xf numFmtId="0" fontId="21" fillId="29" borderId="0" applyNumberFormat="false" applyBorder="false" applyAlignment="false" applyProtection="false">
      <alignment vertical="center"/>
    </xf>
    <xf numFmtId="0" fontId="21" fillId="24" borderId="0" applyNumberFormat="false" applyBorder="false" applyAlignment="false" applyProtection="false">
      <alignment vertical="center"/>
    </xf>
    <xf numFmtId="0" fontId="21" fillId="30" borderId="0" applyNumberFormat="false" applyBorder="false" applyAlignment="false" applyProtection="false">
      <alignment vertical="center"/>
    </xf>
    <xf numFmtId="0" fontId="21" fillId="31" borderId="0" applyNumberFormat="false" applyBorder="false" applyAlignment="false" applyProtection="false">
      <alignment vertical="center"/>
    </xf>
    <xf numFmtId="0" fontId="21" fillId="10" borderId="0" applyNumberFormat="false" applyBorder="false" applyAlignment="false" applyProtection="false">
      <alignment vertical="center"/>
    </xf>
    <xf numFmtId="9" fontId="1" fillId="0" borderId="0">
      <alignment vertical="top"/>
      <protection locked="false"/>
    </xf>
    <xf numFmtId="0" fontId="21" fillId="32" borderId="0" applyNumberFormat="false" applyBorder="false" applyAlignment="false" applyProtection="false">
      <alignment vertical="center"/>
    </xf>
    <xf numFmtId="44" fontId="24" fillId="0" borderId="0" applyFont="false" applyFill="false" applyBorder="false" applyAlignment="false" applyProtection="false">
      <alignment vertical="center"/>
    </xf>
    <xf numFmtId="0" fontId="21" fillId="14"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16" fillId="2" borderId="2" applyNumberFormat="false" applyAlignment="false" applyProtection="false">
      <alignment vertical="center"/>
    </xf>
    <xf numFmtId="0" fontId="19" fillId="12"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19" fillId="4" borderId="0" applyNumberFormat="false" applyBorder="false" applyAlignment="false" applyProtection="false">
      <alignment vertical="center"/>
    </xf>
  </cellStyleXfs>
  <cellXfs count="45">
    <xf numFmtId="0" fontId="0" fillId="0" borderId="0" xfId="0">
      <alignment vertical="center"/>
    </xf>
    <xf numFmtId="0" fontId="1" fillId="0" borderId="0" xfId="0" applyFont="true" applyAlignment="true">
      <alignment vertical="center" wrapText="true"/>
    </xf>
    <xf numFmtId="0" fontId="2" fillId="0" borderId="0" xfId="0" applyFont="true" applyFill="true">
      <alignment vertical="center"/>
    </xf>
    <xf numFmtId="0" fontId="3" fillId="0" borderId="0" xfId="0" applyFont="true" applyFill="true" applyAlignment="true">
      <alignment horizontal="center" vertical="center"/>
    </xf>
    <xf numFmtId="0" fontId="3" fillId="0" borderId="0" xfId="0" applyFont="true" applyFill="true">
      <alignment vertical="center"/>
    </xf>
    <xf numFmtId="0" fontId="4" fillId="0" borderId="0" xfId="0" applyFont="true" applyFill="true">
      <alignment vertical="center"/>
    </xf>
    <xf numFmtId="0" fontId="2" fillId="0" borderId="0" xfId="0" applyNumberFormat="true" applyFont="true" applyFill="true" applyAlignment="true">
      <alignment horizontal="center" vertical="center" wrapText="true"/>
    </xf>
    <xf numFmtId="0" fontId="2" fillId="0" borderId="0" xfId="0" applyNumberFormat="true" applyFont="true" applyFill="true" applyAlignment="true">
      <alignment horizontal="left" vertical="center" wrapText="true"/>
    </xf>
    <xf numFmtId="176" fontId="2" fillId="0" borderId="0" xfId="0" applyNumberFormat="true" applyFont="true" applyFill="true" applyAlignment="true">
      <alignment horizontal="center" vertical="center" wrapText="true"/>
    </xf>
    <xf numFmtId="0" fontId="5" fillId="0" borderId="0" xfId="0" applyNumberFormat="true" applyFont="true" applyFill="true" applyAlignment="true">
      <alignment horizontal="center" vertical="center" wrapText="true"/>
    </xf>
    <xf numFmtId="0" fontId="5" fillId="0" borderId="0" xfId="0" applyNumberFormat="true" applyFont="true" applyFill="true" applyAlignment="true">
      <alignment horizontal="left" vertical="center" wrapText="true"/>
    </xf>
    <xf numFmtId="0" fontId="4" fillId="0" borderId="0" xfId="0" applyFont="true" applyFill="true" applyAlignment="true">
      <alignment horizontal="center" vertical="center"/>
    </xf>
    <xf numFmtId="177" fontId="4" fillId="0" borderId="0" xfId="0" applyNumberFormat="true" applyFont="true" applyFill="true">
      <alignment vertical="center"/>
    </xf>
    <xf numFmtId="0" fontId="4" fillId="0" borderId="0" xfId="0" applyFont="true">
      <alignment vertical="center"/>
    </xf>
    <xf numFmtId="0" fontId="6" fillId="0" borderId="0" xfId="0" applyNumberFormat="true" applyFont="true" applyFill="true" applyAlignment="true">
      <alignment horizontal="left" vertical="center" wrapText="true"/>
    </xf>
    <xf numFmtId="0" fontId="7" fillId="0" borderId="0" xfId="0" applyNumberFormat="true" applyFont="true" applyFill="true" applyAlignment="true">
      <alignment horizontal="center" vertical="center" wrapText="true"/>
    </xf>
    <xf numFmtId="0" fontId="8" fillId="0" borderId="0" xfId="0" applyNumberFormat="true" applyFont="true" applyFill="true" applyAlignment="true">
      <alignment horizontal="center" vertical="center" wrapText="true"/>
    </xf>
    <xf numFmtId="0" fontId="9" fillId="0" borderId="1" xfId="0" applyNumberFormat="true" applyFont="true" applyFill="true" applyBorder="true" applyAlignment="true">
      <alignment horizontal="center" vertical="center" wrapText="true"/>
    </xf>
    <xf numFmtId="0" fontId="9" fillId="0" borderId="1" xfId="0" applyNumberFormat="true" applyFont="true" applyFill="true" applyBorder="true" applyAlignment="true">
      <alignment horizontal="left" vertical="center" wrapText="true"/>
    </xf>
    <xf numFmtId="0" fontId="10" fillId="0" borderId="1" xfId="0" applyNumberFormat="true" applyFont="true" applyFill="true" applyBorder="true" applyAlignment="true">
      <alignment horizontal="center" vertical="center" wrapText="true"/>
    </xf>
    <xf numFmtId="0" fontId="10" fillId="0" borderId="1" xfId="0" applyNumberFormat="true" applyFont="true" applyFill="true" applyBorder="true" applyAlignment="true">
      <alignment horizontal="left" vertical="center" wrapText="true"/>
    </xf>
    <xf numFmtId="0" fontId="11"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2" fillId="0" borderId="1" xfId="0" applyNumberFormat="true" applyFont="true" applyFill="true" applyBorder="true" applyAlignment="true">
      <alignment horizontal="center" vertical="center" wrapText="true"/>
    </xf>
    <xf numFmtId="176" fontId="9" fillId="0" borderId="1" xfId="0" applyNumberFormat="true" applyFont="true" applyFill="true" applyBorder="true" applyAlignment="true">
      <alignment horizontal="center" vertical="center" wrapText="true"/>
    </xf>
    <xf numFmtId="176" fontId="10"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176" fontId="11" fillId="0" borderId="1" xfId="0" applyNumberFormat="true" applyFont="true" applyFill="true" applyBorder="true" applyAlignment="true">
      <alignment horizontal="center" vertical="center" wrapText="true"/>
    </xf>
    <xf numFmtId="0" fontId="8" fillId="0" borderId="0" xfId="0" applyNumberFormat="true" applyFont="true" applyFill="true" applyAlignment="true">
      <alignment horizontal="left" vertical="center" wrapText="true"/>
    </xf>
    <xf numFmtId="177" fontId="11" fillId="0" borderId="1" xfId="0" applyNumberFormat="true" applyFont="true" applyFill="true" applyBorder="true" applyAlignment="true">
      <alignment horizontal="center" vertical="center" wrapText="true"/>
    </xf>
    <xf numFmtId="0" fontId="12" fillId="0" borderId="1" xfId="0" applyNumberFormat="true" applyFont="true" applyFill="true" applyBorder="true" applyAlignment="true" applyProtection="true">
      <alignment horizontal="center" vertical="center" wrapText="true"/>
      <protection locked="false"/>
    </xf>
    <xf numFmtId="177" fontId="11" fillId="0" borderId="1" xfId="0" applyNumberFormat="true" applyFont="true" applyFill="true" applyBorder="true" applyAlignment="true" applyProtection="true">
      <alignment horizontal="center" vertical="center" wrapText="true"/>
      <protection locked="false"/>
    </xf>
    <xf numFmtId="0" fontId="2" fillId="0" borderId="0" xfId="0" applyFont="true" applyFill="true" applyAlignment="true">
      <alignment horizontal="center" vertical="center"/>
    </xf>
    <xf numFmtId="0" fontId="12" fillId="0" borderId="0" xfId="0" applyNumberFormat="true" applyFont="true" applyFill="true" applyBorder="true" applyAlignment="true" applyProtection="true">
      <alignment horizontal="center" vertical="center" wrapText="true"/>
      <protection locked="false"/>
    </xf>
    <xf numFmtId="0" fontId="13" fillId="0" borderId="1" xfId="0" applyNumberFormat="true" applyFont="true" applyFill="true" applyBorder="true" applyAlignment="true">
      <alignment horizontal="center" vertical="center" wrapText="true"/>
    </xf>
    <xf numFmtId="9" fontId="10" fillId="0" borderId="1" xfId="43" applyFont="true" applyFill="true" applyBorder="true" applyAlignment="true">
      <alignment horizontal="center" vertical="center" wrapText="true"/>
      <protection locked="false"/>
    </xf>
    <xf numFmtId="0" fontId="5" fillId="0" borderId="1" xfId="0" applyFont="true" applyFill="true" applyBorder="true" applyAlignment="true">
      <alignment horizontal="center" vertical="center"/>
    </xf>
    <xf numFmtId="0" fontId="11" fillId="0" borderId="1" xfId="0" applyNumberFormat="true" applyFont="true" applyFill="true" applyBorder="true" applyAlignment="true" applyProtection="true">
      <alignment horizontal="center" vertical="center" wrapText="true"/>
      <protection locked="false"/>
    </xf>
    <xf numFmtId="9" fontId="11" fillId="0" borderId="1" xfId="43" applyFont="true" applyFill="true" applyBorder="true" applyAlignment="true">
      <alignment horizontal="center" vertical="center" wrapText="true"/>
      <protection locked="false"/>
    </xf>
    <xf numFmtId="0" fontId="14" fillId="0" borderId="1" xfId="0" applyFont="true" applyFill="true" applyBorder="true" applyAlignment="true">
      <alignment horizontal="center" vertical="center" wrapText="true"/>
    </xf>
    <xf numFmtId="0" fontId="15" fillId="0" borderId="1" xfId="0" applyFont="true" applyFill="true" applyBorder="true" applyAlignment="true">
      <alignment horizontal="center" vertical="center" wrapText="true"/>
    </xf>
    <xf numFmtId="177" fontId="2" fillId="0" borderId="0" xfId="0" applyNumberFormat="true" applyFont="true" applyFill="true">
      <alignment vertical="center"/>
    </xf>
    <xf numFmtId="177" fontId="3" fillId="0" borderId="0" xfId="0" applyNumberFormat="true" applyFont="true" applyFill="true" applyAlignment="true">
      <alignment horizontal="center" vertical="center"/>
    </xf>
    <xf numFmtId="0" fontId="13" fillId="0" borderId="0" xfId="0" applyFont="true" applyFill="true">
      <alignment vertical="center"/>
    </xf>
    <xf numFmtId="177" fontId="3" fillId="0" borderId="0" xfId="0" applyNumberFormat="true" applyFont="true" applyFill="true">
      <alignment vertical="center"/>
    </xf>
  </cellXfs>
  <cellStyles count="52">
    <cellStyle name="常规" xfId="0" builtinId="0"/>
    <cellStyle name="常规_Sheet3_11" xfId="1"/>
    <cellStyle name="常规 4 46" xfId="2"/>
    <cellStyle name="Normal"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rgb="FFFF9900"/>
        </patternFill>
      </fill>
    </dxf>
  </dxf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layout/>
      <c:overlay val="false"/>
      <c:spPr>
        <a:noFill/>
        <a:ln>
          <a:noFill/>
        </a:ln>
        <a:effectLst/>
      </c:spPr>
      <c:txPr>
        <a:bodyPr rot="0" spcFirstLastPara="0" vertOverflow="ellipsis" vert="horz" wrap="square" anchor="ctr" anchorCtr="true"/>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false"/>
    <c:plotArea>
      <c:layout>
        <c:manualLayout>
          <c:layoutTarget val="inner"/>
          <c:xMode val="edge"/>
          <c:yMode val="edge"/>
          <c:x val="0.0284722222222222"/>
          <c:y val="0.176388888888889"/>
          <c:w val="0.938888888888889"/>
          <c:h val="0.667824074074074"/>
        </c:manualLayout>
      </c:layout>
      <c:pieChart>
        <c:varyColors val="true"/>
        <c:ser>
          <c:idx val="0"/>
          <c:order val="0"/>
          <c:tx>
            <c:strRef>
              <c:f>Sheet2!$B$12</c:f>
              <c:strCache>
                <c:ptCount val="1"/>
                <c:pt idx="0">
                  <c:v>民生社会事业项目</c:v>
                </c:pt>
              </c:strCache>
            </c:strRef>
          </c:tx>
          <c:spPr>
            <a:scene3d>
              <a:camera prst="orthographicFront"/>
              <a:lightRig rig="threePt" dir="t"/>
            </a:scene3d>
            <a:sp3d contourW="25400"/>
          </c:spPr>
          <c:explosion val="0"/>
          <c:dPt>
            <c:idx val="0"/>
            <c:bubble3D val="false"/>
            <c:spPr>
              <a:solidFill>
                <a:schemeClr val="accent1"/>
              </a:solidFill>
              <a:ln w="25400">
                <a:solidFill>
                  <a:schemeClr val="lt1"/>
                </a:solidFill>
              </a:ln>
              <a:effectLst/>
              <a:scene3d>
                <a:camera prst="orthographicFront"/>
                <a:lightRig rig="threePt" dir="t"/>
              </a:scene3d>
              <a:sp3d contourW="25400"/>
            </c:spPr>
          </c:dPt>
          <c:dLbls>
            <c:spPr>
              <a:noFill/>
              <a:ln>
                <a:noFill/>
              </a:ln>
              <a:effectLst/>
            </c:spPr>
            <c:txPr>
              <a:bodyPr rot="0" spcFirstLastPara="0" vertOverflow="ellipsis" vert="horz" wrap="square" lIns="38100" tIns="19050" rIns="38100" bIns="19050" anchor="ctr" anchorCtr="true"/>
              <a:lstStyle/>
              <a:p>
                <a:pPr>
                  <a:defRPr lang="zh-CN" sz="900" b="0" i="0" u="none" strike="noStrike" kern="1200" baseline="0">
                    <a:solidFill>
                      <a:schemeClr val="tx1">
                        <a:lumMod val="75000"/>
                        <a:lumOff val="25000"/>
                      </a:schemeClr>
                    </a:solidFill>
                    <a:latin typeface="+mn-lt"/>
                    <a:ea typeface="+mn-ea"/>
                    <a:cs typeface="+mn-cs"/>
                  </a:defRPr>
                </a:pPr>
              </a:p>
            </c:txPr>
            <c:dLblPos val="bestFit"/>
            <c:showLegendKey val="false"/>
            <c:showVal val="true"/>
            <c:showCatName val="false"/>
            <c:showSerName val="false"/>
            <c:showPercent val="false"/>
            <c:showBubbleSize val="false"/>
            <c:showLeaderLines val="true"/>
            <c:extLst>
              <c:ext xmlns:c15="http://schemas.microsoft.com/office/drawing/2012/chart" uri="{CE6537A1-D6FC-4f65-9D91-7224C49458BB}">
                <c15:layout/>
                <c15:showLeaderLines val="true"/>
                <c15:leaderLines>
                  <c:spPr>
                    <a:ln w="9525" cap="flat" cmpd="sng" algn="ctr">
                      <a:solidFill>
                        <a:schemeClr val="tx1">
                          <a:lumMod val="35000"/>
                          <a:lumOff val="65000"/>
                        </a:schemeClr>
                      </a:solidFill>
                      <a:round/>
                    </a:ln>
                    <a:effectLst/>
                  </c:spPr>
                </c15:leaderLines>
              </c:ext>
            </c:extLst>
          </c:dLbls>
          <c:cat>
            <c:strRef>
              <c:f>Sheet2!$C$6:$C$11</c:f>
              <c:strCache>
                <c:ptCount val="6"/>
                <c:pt idx="0">
                  <c:v>合计</c:v>
                </c:pt>
                <c:pt idx="1">
                  <c:v>228亿元</c:v>
                </c:pt>
                <c:pt idx="2">
                  <c:v>23亿元</c:v>
                </c:pt>
                <c:pt idx="3">
                  <c:v>14亿元</c:v>
                </c:pt>
                <c:pt idx="4">
                  <c:v>11亿元</c:v>
                </c:pt>
                <c:pt idx="5">
                  <c:v>6亿元</c:v>
                </c:pt>
              </c:strCache>
            </c:strRef>
          </c:cat>
          <c:val>
            <c:numRef>
              <c:f>Sheet2!$C$12</c:f>
              <c:numCache>
                <c:formatCode>General</c:formatCode>
                <c:ptCount val="1"/>
                <c:pt idx="0">
                  <c:v>0</c:v>
                </c:pt>
              </c:numCache>
            </c:numRef>
          </c:val>
        </c:ser>
        <c:dLbls>
          <c:showLegendKey val="false"/>
          <c:showVal val="true"/>
          <c:showCatName val="false"/>
          <c:showSerName val="false"/>
          <c:showPercent val="false"/>
          <c:showBubbleSize val="false"/>
          <c:showLeaderLines val="true"/>
        </c:dLbls>
        <c:firstSliceAng val="0"/>
      </c:pieChart>
      <c:spPr>
        <a:noFill/>
        <a:ln>
          <a:noFill/>
        </a:ln>
        <a:effectLst/>
      </c:spPr>
    </c:plotArea>
    <c:legend>
      <c:legendPos val="b"/>
      <c:layout/>
      <c:overlay val="false"/>
      <c:spPr>
        <a:noFill/>
        <a:ln>
          <a:noFill/>
        </a:ln>
        <a:effectLst/>
      </c:spPr>
      <c:txPr>
        <a:bodyPr rot="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legend>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true">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7</xdr:col>
      <xdr:colOff>129781</xdr:colOff>
      <xdr:row>8</xdr:row>
      <xdr:rowOff>164752</xdr:rowOff>
    </xdr:from>
    <xdr:to>
      <xdr:col>13</xdr:col>
      <xdr:colOff>629224</xdr:colOff>
      <xdr:row>20</xdr:row>
      <xdr:rowOff>164752</xdr:rowOff>
    </xdr:to>
    <xdr:graphicFrame>
      <xdr:nvGraphicFramePr>
        <xdr:cNvPr id="2" name="图表 1"/>
        <xdr:cNvGraphicFramePr/>
      </xdr:nvGraphicFramePr>
      <xdr:xfrm>
        <a:off x="4921885" y="1536065"/>
        <a:ext cx="4613910" cy="27432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kylin/&#26700;&#38754;/&#25193;&#22823;&#26377;&#25928;&#25237;&#36164;&#30334;&#26085;&#25915;&#22362;&#26041;&#26696;///home/ltq/&#26700;&#38754;///home/wzs/&#26700;&#38754;/G:/&#25105;&#30340;&#25991;&#26723;/Documents/WeChat Files/wxid_rkxi0ms03a9h22/FileStorage/File/2023-04/&#38468;&#20214;1&#65306;&#21556;&#24544;&#24066;2023&#24180;&#20108;&#23395;&#24230;&#38598;&#20013;&#24320;&#24037;&#39033;&#30446;&#21069;&#26399;&#24037;&#20316;&#25512;&#36827;&#34920;(1)(2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调整后"/>
      <sheetName val="附件2"/>
      <sheetName val="汇总表"/>
    </sheetNames>
    <sheetDataSet>
      <sheetData sheetId="0">
        <row r="4">
          <cell r="B4" t="str">
            <v>项目名称</v>
          </cell>
          <cell r="C4" t="str">
            <v>建设规模及主要内容</v>
          </cell>
          <cell r="D4" t="str">
            <v>建设
年限</v>
          </cell>
          <cell r="E4" t="str">
            <v>总投资</v>
          </cell>
          <cell r="F4" t="str">
            <v>年度计划
投资</v>
          </cell>
          <cell r="G4" t="str">
            <v>投资性质</v>
          </cell>
          <cell r="H4" t="str">
            <v>项目前期工作情况</v>
          </cell>
        </row>
        <row r="4">
          <cell r="V4" t="str">
            <v>计划开工时间</v>
          </cell>
        </row>
        <row r="5">
          <cell r="H5" t="str">
            <v>立项审批</v>
          </cell>
          <cell r="I5" t="str">
            <v>用地规划手续</v>
          </cell>
        </row>
        <row r="5">
          <cell r="Q5" t="str">
            <v>环评</v>
          </cell>
          <cell r="R5" t="str">
            <v>能评</v>
          </cell>
          <cell r="S5" t="str">
            <v>安评</v>
          </cell>
          <cell r="T5" t="str">
            <v>施工
招标</v>
          </cell>
          <cell r="U5" t="str">
            <v>施工
许可</v>
          </cell>
        </row>
        <row r="6">
          <cell r="I6" t="str">
            <v>是否
新增用地</v>
          </cell>
          <cell r="J6" t="str">
            <v>用地
面积（亩）</v>
          </cell>
          <cell r="K6" t="str">
            <v>规划选址</v>
          </cell>
          <cell r="L6" t="str">
            <v>土地
征收</v>
          </cell>
          <cell r="M6" t="str">
            <v>土地
报批</v>
          </cell>
          <cell r="N6" t="str">
            <v>划拨或
招拍挂</v>
          </cell>
          <cell r="O6" t="str">
            <v>用地
规划许可</v>
          </cell>
          <cell r="P6" t="str">
            <v>工程
规划许可</v>
          </cell>
        </row>
        <row r="7">
          <cell r="E7">
            <v>2138821</v>
          </cell>
          <cell r="F7">
            <v>753274</v>
          </cell>
        </row>
        <row r="8">
          <cell r="E8">
            <v>1669003</v>
          </cell>
          <cell r="F8">
            <v>595835</v>
          </cell>
        </row>
        <row r="9">
          <cell r="B9" t="str">
            <v>成峰包装年产4万套高档包装纸箱项目</v>
          </cell>
          <cell r="C9" t="str">
            <v>新建5#车间，技术改造购置德国高宝五色胶印机、三色印刷开槽模切机、全自动平压平模切机、全自动粘钉箱一体机、覆膜机</v>
          </cell>
          <cell r="D9" t="str">
            <v>2023-2024</v>
          </cell>
          <cell r="E9">
            <v>2910</v>
          </cell>
          <cell r="F9">
            <v>2000</v>
          </cell>
          <cell r="G9" t="str">
            <v>社会投资</v>
          </cell>
          <cell r="H9" t="str">
            <v>已完成</v>
          </cell>
          <cell r="I9" t="str">
            <v>是</v>
          </cell>
          <cell r="J9">
            <v>10</v>
          </cell>
          <cell r="K9" t="str">
            <v>已完成</v>
          </cell>
          <cell r="L9" t="str">
            <v>已完成</v>
          </cell>
          <cell r="M9" t="str">
            <v>已完成</v>
          </cell>
          <cell r="N9" t="str">
            <v>已完成</v>
          </cell>
          <cell r="O9" t="str">
            <v>已完成</v>
          </cell>
          <cell r="P9" t="str">
            <v>已完成</v>
          </cell>
          <cell r="Q9" t="str">
            <v>已完成</v>
          </cell>
          <cell r="R9" t="str">
            <v>已完成</v>
          </cell>
          <cell r="S9" t="str">
            <v>已完成</v>
          </cell>
          <cell r="T9" t="str">
            <v>已完成</v>
          </cell>
          <cell r="U9" t="str">
            <v>已完成</v>
          </cell>
          <cell r="V9" t="str">
            <v>已开工</v>
          </cell>
        </row>
        <row r="10">
          <cell r="B10" t="str">
            <v>陕西杰斯维阀门有限公司年产2万吨智能铸造及制造项目</v>
          </cell>
          <cell r="C10" t="str">
            <v>新建研发中心、加工装备车间、自动浇注车间、检测中心等附属设施</v>
          </cell>
          <cell r="D10" t="str">
            <v>2023-2024</v>
          </cell>
          <cell r="E10">
            <v>50000</v>
          </cell>
          <cell r="F10">
            <v>10000</v>
          </cell>
          <cell r="G10" t="str">
            <v>社会投资</v>
          </cell>
          <cell r="H10" t="str">
            <v>已完成</v>
          </cell>
          <cell r="I10" t="str">
            <v>是</v>
          </cell>
          <cell r="J10">
            <v>100</v>
          </cell>
          <cell r="K10" t="str">
            <v>已完成</v>
          </cell>
          <cell r="L10" t="str">
            <v>无需办理</v>
          </cell>
          <cell r="M10">
            <v>45046</v>
          </cell>
          <cell r="N10">
            <v>45061</v>
          </cell>
          <cell r="O10">
            <v>45071</v>
          </cell>
          <cell r="P10">
            <v>45071</v>
          </cell>
          <cell r="Q10" t="str">
            <v>已完成</v>
          </cell>
          <cell r="R10">
            <v>45061</v>
          </cell>
          <cell r="S10">
            <v>45046</v>
          </cell>
          <cell r="T10">
            <v>45071</v>
          </cell>
          <cell r="U10">
            <v>45074</v>
          </cell>
          <cell r="V10">
            <v>45076</v>
          </cell>
        </row>
        <row r="11">
          <cell r="B11" t="str">
            <v>宁夏中隆管桩有限公司光伏电站配套装配生产项目（二期）</v>
          </cell>
          <cell r="C11" t="str">
            <v>建设厂房、办公用房、漆房及其他附属设施，购置安装各种生产设备和其他配套设备设施。</v>
          </cell>
          <cell r="D11" t="str">
            <v>2023-2024</v>
          </cell>
          <cell r="E11">
            <v>3000</v>
          </cell>
          <cell r="F11">
            <v>2000</v>
          </cell>
          <cell r="G11" t="str">
            <v>社会投资</v>
          </cell>
          <cell r="H11" t="str">
            <v>已完成</v>
          </cell>
          <cell r="I11" t="str">
            <v>否</v>
          </cell>
        </row>
        <row r="11">
          <cell r="K11" t="str">
            <v>无需办理</v>
          </cell>
          <cell r="L11" t="str">
            <v>无需办理</v>
          </cell>
          <cell r="M11" t="str">
            <v>无需办理</v>
          </cell>
          <cell r="N11" t="str">
            <v>无需办理</v>
          </cell>
          <cell r="O11" t="str">
            <v>无需办理</v>
          </cell>
          <cell r="P11" t="str">
            <v>无需办理</v>
          </cell>
          <cell r="Q11" t="str">
            <v>已完成</v>
          </cell>
          <cell r="R11" t="str">
            <v>已完成</v>
          </cell>
          <cell r="S11" t="str">
            <v>已完成</v>
          </cell>
          <cell r="T11" t="str">
            <v>已完成</v>
          </cell>
          <cell r="U11" t="str">
            <v>已完成</v>
          </cell>
          <cell r="V11" t="str">
            <v>已开工</v>
          </cell>
        </row>
        <row r="12">
          <cell r="B12" t="str">
            <v>宁夏天弘益生物科技有限公司糠醛渣资源化利用年产2万吨生物质活性炭项目</v>
          </cell>
          <cell r="C12" t="str">
            <v>建设占地50亩，总建筑面积30912平方米，规划建设原辅材料仓库、产品库房，购置机械设备47台。</v>
          </cell>
          <cell r="D12" t="str">
            <v>2023-2024</v>
          </cell>
          <cell r="E12">
            <v>10100</v>
          </cell>
          <cell r="F12">
            <v>5000</v>
          </cell>
          <cell r="G12" t="str">
            <v>社会投资</v>
          </cell>
          <cell r="H12" t="str">
            <v>已完成</v>
          </cell>
          <cell r="I12" t="str">
            <v>是</v>
          </cell>
          <cell r="J12">
            <v>50</v>
          </cell>
          <cell r="K12" t="str">
            <v>已完成</v>
          </cell>
          <cell r="L12" t="str">
            <v>已完成</v>
          </cell>
          <cell r="M12" t="str">
            <v>已完成</v>
          </cell>
          <cell r="N12" t="str">
            <v>已完成</v>
          </cell>
          <cell r="O12" t="str">
            <v>已完成</v>
          </cell>
          <cell r="P12">
            <v>45046</v>
          </cell>
          <cell r="Q12" t="str">
            <v>已完成</v>
          </cell>
          <cell r="R12" t="str">
            <v>已完成</v>
          </cell>
          <cell r="S12" t="str">
            <v>已完成</v>
          </cell>
          <cell r="T12" t="str">
            <v>已完成</v>
          </cell>
          <cell r="U12">
            <v>45051</v>
          </cell>
          <cell r="V12">
            <v>45056</v>
          </cell>
        </row>
        <row r="13">
          <cell r="B13" t="str">
            <v>吴忠市陈袁滩粮库仓储设施建设项目</v>
          </cell>
          <cell r="C13" t="str">
            <v>项目用地面积27亩，总建筑面积7312.9㎡，新建原粮平方仓、低温成品粮仓，配套建设面粉加工车间</v>
          </cell>
          <cell r="D13">
            <v>2023</v>
          </cell>
          <cell r="E13">
            <v>2750</v>
          </cell>
          <cell r="F13">
            <v>2750</v>
          </cell>
          <cell r="G13" t="str">
            <v>政府投资+社会投资</v>
          </cell>
          <cell r="H13" t="str">
            <v>已完成</v>
          </cell>
          <cell r="I13" t="str">
            <v>否</v>
          </cell>
        </row>
        <row r="13">
          <cell r="K13" t="str">
            <v>无需办理</v>
          </cell>
          <cell r="L13" t="str">
            <v>无需办理</v>
          </cell>
          <cell r="M13" t="str">
            <v>无需办理</v>
          </cell>
          <cell r="N13" t="str">
            <v>无需办理</v>
          </cell>
          <cell r="O13" t="str">
            <v>无需办理</v>
          </cell>
          <cell r="P13">
            <v>45056</v>
          </cell>
          <cell r="Q13" t="str">
            <v>无需办理</v>
          </cell>
          <cell r="R13" t="str">
            <v>无需办理</v>
          </cell>
          <cell r="S13" t="str">
            <v>无需办理</v>
          </cell>
          <cell r="T13">
            <v>45048</v>
          </cell>
          <cell r="U13">
            <v>45061</v>
          </cell>
          <cell r="V13">
            <v>45066</v>
          </cell>
        </row>
        <row r="14">
          <cell r="B14" t="str">
            <v>宁夏国开储同利100兆瓦/200兆瓦时共享储能电站建设项目</v>
          </cell>
          <cell r="C14" t="str">
            <v>新建一座以电池预制舱、磷酸铁锂电池、电池管理系统及其相连的功率变换系统作为基本储能单元的电化学储能电站</v>
          </cell>
          <cell r="D14">
            <v>2023</v>
          </cell>
          <cell r="E14">
            <v>42000</v>
          </cell>
          <cell r="F14">
            <v>42000</v>
          </cell>
          <cell r="G14" t="str">
            <v>社会投资</v>
          </cell>
          <cell r="H14" t="str">
            <v>已完成</v>
          </cell>
          <cell r="I14" t="str">
            <v>是</v>
          </cell>
          <cell r="J14">
            <v>32</v>
          </cell>
          <cell r="K14" t="str">
            <v>已完成</v>
          </cell>
          <cell r="L14" t="str">
            <v>无需办理</v>
          </cell>
          <cell r="M14">
            <v>45046</v>
          </cell>
          <cell r="N14">
            <v>45066</v>
          </cell>
          <cell r="O14">
            <v>45076</v>
          </cell>
          <cell r="P14">
            <v>45076</v>
          </cell>
          <cell r="Q14">
            <v>45046</v>
          </cell>
          <cell r="R14">
            <v>45066</v>
          </cell>
          <cell r="S14">
            <v>45066</v>
          </cell>
          <cell r="T14">
            <v>45078</v>
          </cell>
          <cell r="U14" t="str">
            <v>无需办理</v>
          </cell>
          <cell r="V14">
            <v>45087</v>
          </cell>
        </row>
        <row r="15">
          <cell r="B15" t="str">
            <v>吴忠市东星塑料制品有限公司年产30000吨塑料包装生产线易地技改整体搬迁建设项目</v>
          </cell>
          <cell r="C15" t="str">
            <v>新建生产车间、原料库、成品库、辅助用房等建构筑物建筑面积39800平方米，新增全自动塑料气压热成型机等生产及辅助设施</v>
          </cell>
          <cell r="D15" t="str">
            <v>2023-2024</v>
          </cell>
          <cell r="E15">
            <v>48000</v>
          </cell>
          <cell r="F15">
            <v>10000</v>
          </cell>
          <cell r="G15" t="str">
            <v>社会投资</v>
          </cell>
          <cell r="H15" t="str">
            <v>已完成</v>
          </cell>
          <cell r="I15" t="str">
            <v>是</v>
          </cell>
          <cell r="J15">
            <v>76.87</v>
          </cell>
          <cell r="K15" t="str">
            <v>已完成</v>
          </cell>
          <cell r="L15" t="str">
            <v>无需办理</v>
          </cell>
          <cell r="M15" t="str">
            <v>已完成</v>
          </cell>
          <cell r="N15" t="str">
            <v>已完成</v>
          </cell>
          <cell r="O15">
            <v>45046</v>
          </cell>
          <cell r="P15">
            <v>45046</v>
          </cell>
          <cell r="Q15">
            <v>45046</v>
          </cell>
          <cell r="R15" t="str">
            <v>已完成</v>
          </cell>
          <cell r="S15">
            <v>45046</v>
          </cell>
          <cell r="T15" t="str">
            <v>无需办理</v>
          </cell>
          <cell r="U15">
            <v>45056</v>
          </cell>
          <cell r="V15">
            <v>45066</v>
          </cell>
        </row>
        <row r="16">
          <cell r="B16" t="str">
            <v>吴忠市牛首山能源科技有限公司板桥330kV变电站200兆瓦/400兆瓦时共享储能电站项目</v>
          </cell>
          <cell r="C16" t="str">
            <v>建设规模为200兆瓦/400兆瓦时，主要建设锂电池储能电站、配电室等设施</v>
          </cell>
          <cell r="D16">
            <v>2023</v>
          </cell>
          <cell r="E16">
            <v>72000</v>
          </cell>
          <cell r="F16">
            <v>72000</v>
          </cell>
          <cell r="G16" t="str">
            <v>社会投资</v>
          </cell>
          <cell r="H16" t="str">
            <v>已完成</v>
          </cell>
          <cell r="I16" t="str">
            <v>是</v>
          </cell>
          <cell r="J16">
            <v>46.44</v>
          </cell>
          <cell r="K16" t="str">
            <v>已完成</v>
          </cell>
          <cell r="L16" t="str">
            <v>无需办理</v>
          </cell>
          <cell r="M16" t="str">
            <v>已完成</v>
          </cell>
          <cell r="N16">
            <v>45046</v>
          </cell>
          <cell r="O16">
            <v>45056</v>
          </cell>
          <cell r="P16">
            <v>45056</v>
          </cell>
          <cell r="Q16">
            <v>45056</v>
          </cell>
          <cell r="R16">
            <v>45056</v>
          </cell>
          <cell r="S16">
            <v>45066</v>
          </cell>
          <cell r="T16">
            <v>45066</v>
          </cell>
          <cell r="U16" t="str">
            <v>无需办理</v>
          </cell>
          <cell r="V16">
            <v>45087</v>
          </cell>
        </row>
        <row r="17">
          <cell r="B17" t="str">
            <v>宁夏炅元检测科技有限公司综合检测平台项目</v>
          </cell>
          <cell r="C17" t="str">
            <v>占地面积25亩，建设建筑材料、工业产品及计量鉴定检验检测实验室两栋面积9200平方米，检验检测仪器及辅助仪器420台（套），项目分两期建设</v>
          </cell>
          <cell r="D17">
            <v>2023</v>
          </cell>
          <cell r="E17">
            <v>6000</v>
          </cell>
          <cell r="F17">
            <v>6000</v>
          </cell>
          <cell r="G17" t="str">
            <v>社会投资</v>
          </cell>
          <cell r="H17" t="str">
            <v>已完成</v>
          </cell>
          <cell r="I17" t="str">
            <v>否</v>
          </cell>
        </row>
        <row r="17">
          <cell r="K17" t="str">
            <v>无需办理</v>
          </cell>
          <cell r="L17" t="str">
            <v>无需办理</v>
          </cell>
          <cell r="M17" t="str">
            <v>无需办理</v>
          </cell>
          <cell r="N17" t="str">
            <v>无需办理</v>
          </cell>
          <cell r="O17" t="str">
            <v>无需办理</v>
          </cell>
          <cell r="P17" t="str">
            <v>无需办理</v>
          </cell>
          <cell r="Q17" t="str">
            <v>无需办理</v>
          </cell>
          <cell r="R17" t="str">
            <v>无需办理</v>
          </cell>
          <cell r="S17" t="str">
            <v>无需办理</v>
          </cell>
          <cell r="T17" t="str">
            <v>无需办理</v>
          </cell>
          <cell r="U17" t="str">
            <v>无需办理</v>
          </cell>
          <cell r="V17" t="str">
            <v>已开工</v>
          </cell>
        </row>
        <row r="18">
          <cell r="B18" t="str">
            <v>宁夏润佳德建设集团技术研发中心建设项目</v>
          </cell>
          <cell r="C18" t="str">
            <v>项目占地4.91亩，建筑面积4402.2平方米，新建一栋5层办公楼、一栋附属用房，并建设门外及室外工程等配套施设</v>
          </cell>
          <cell r="D18">
            <v>2023</v>
          </cell>
          <cell r="E18">
            <v>1887</v>
          </cell>
          <cell r="F18">
            <v>1887</v>
          </cell>
          <cell r="G18" t="str">
            <v>社会投资</v>
          </cell>
          <cell r="H18" t="str">
            <v>已完成</v>
          </cell>
          <cell r="I18" t="str">
            <v>是</v>
          </cell>
          <cell r="J18">
            <v>4.5</v>
          </cell>
          <cell r="K18" t="str">
            <v>已完成</v>
          </cell>
          <cell r="L18" t="str">
            <v>无需办理</v>
          </cell>
          <cell r="M18" t="str">
            <v>已完成</v>
          </cell>
          <cell r="N18" t="str">
            <v>已完成</v>
          </cell>
          <cell r="O18">
            <v>45046</v>
          </cell>
          <cell r="P18">
            <v>45046</v>
          </cell>
          <cell r="Q18">
            <v>45051</v>
          </cell>
          <cell r="R18">
            <v>45051</v>
          </cell>
          <cell r="S18">
            <v>45051</v>
          </cell>
          <cell r="T18">
            <v>45046</v>
          </cell>
          <cell r="U18">
            <v>45056</v>
          </cell>
          <cell r="V18">
            <v>45056</v>
          </cell>
        </row>
        <row r="19">
          <cell r="B19" t="str">
            <v>浙江华伊国际货运代理有限公司吴忠分公司仓储物流项目</v>
          </cell>
          <cell r="C19" t="str">
            <v>总占地面积约为56亩，总建筑面积34000平方米</v>
          </cell>
          <cell r="D19" t="str">
            <v>2023-2024</v>
          </cell>
          <cell r="E19">
            <v>29000</v>
          </cell>
          <cell r="F19">
            <v>15000</v>
          </cell>
          <cell r="G19" t="str">
            <v>社会投资</v>
          </cell>
          <cell r="H19" t="str">
            <v>已完成</v>
          </cell>
          <cell r="I19" t="str">
            <v>是</v>
          </cell>
          <cell r="J19">
            <v>80</v>
          </cell>
          <cell r="K19">
            <v>45046</v>
          </cell>
          <cell r="L19" t="str">
            <v>无需办理</v>
          </cell>
          <cell r="M19">
            <v>45051</v>
          </cell>
          <cell r="N19">
            <v>45066</v>
          </cell>
          <cell r="O19">
            <v>45076</v>
          </cell>
          <cell r="P19">
            <v>45076</v>
          </cell>
          <cell r="Q19">
            <v>45066</v>
          </cell>
          <cell r="R19">
            <v>45066</v>
          </cell>
          <cell r="S19">
            <v>45076</v>
          </cell>
          <cell r="T19">
            <v>45076</v>
          </cell>
          <cell r="U19">
            <v>45082</v>
          </cell>
          <cell r="V19">
            <v>45087</v>
          </cell>
        </row>
        <row r="20">
          <cell r="B20" t="str">
            <v>古城镇五星社区养老服务中心建设项目</v>
          </cell>
          <cell r="C20" t="str">
            <v>占地面积1200平方米，总建筑面积2688平方米，打造集养老服务、老饭桌、老年人活动中心、儿童之家、托育服务、青少年活动中心及民政救助等延伸服务</v>
          </cell>
          <cell r="D20" t="str">
            <v>2022-2023</v>
          </cell>
          <cell r="E20">
            <v>1174</v>
          </cell>
          <cell r="F20">
            <v>1000</v>
          </cell>
          <cell r="G20" t="str">
            <v>社会投资</v>
          </cell>
          <cell r="H20" t="str">
            <v>已完成</v>
          </cell>
          <cell r="I20" t="str">
            <v>否</v>
          </cell>
        </row>
        <row r="20">
          <cell r="K20" t="str">
            <v>无需办理</v>
          </cell>
          <cell r="L20" t="str">
            <v>无需办理</v>
          </cell>
          <cell r="M20" t="str">
            <v>无需办理</v>
          </cell>
          <cell r="N20" t="str">
            <v>无需办理</v>
          </cell>
          <cell r="O20" t="str">
            <v>无需办理</v>
          </cell>
          <cell r="P20" t="str">
            <v>已完成</v>
          </cell>
          <cell r="Q20" t="str">
            <v>无需办理</v>
          </cell>
          <cell r="R20" t="str">
            <v>无需办理</v>
          </cell>
          <cell r="S20" t="str">
            <v>无需办理</v>
          </cell>
          <cell r="T20" t="str">
            <v>已完成</v>
          </cell>
          <cell r="U20" t="str">
            <v>已完成</v>
          </cell>
          <cell r="V20" t="str">
            <v>已开工</v>
          </cell>
        </row>
        <row r="21">
          <cell r="B21" t="str">
            <v>利通区胜利镇综合养老服务中心建设项目</v>
          </cell>
          <cell r="C21" t="str">
            <v>主要建设一栋建筑面积为1312.2平方米的养老服务中心（地上二层，局部三层）、建筑面积为219.1平方米的地下水泵房及消防水池</v>
          </cell>
          <cell r="D21">
            <v>2023</v>
          </cell>
          <cell r="E21">
            <v>1051</v>
          </cell>
          <cell r="F21">
            <v>1051</v>
          </cell>
          <cell r="G21" t="str">
            <v>政府投资</v>
          </cell>
          <cell r="H21" t="str">
            <v>已完成</v>
          </cell>
          <cell r="I21" t="str">
            <v>是</v>
          </cell>
          <cell r="J21">
            <v>2.53</v>
          </cell>
          <cell r="K21" t="str">
            <v>已完成</v>
          </cell>
          <cell r="L21" t="str">
            <v>无需办理</v>
          </cell>
          <cell r="M21" t="str">
            <v>已完成</v>
          </cell>
          <cell r="N21">
            <v>45046</v>
          </cell>
          <cell r="O21">
            <v>45051</v>
          </cell>
          <cell r="P21">
            <v>45051</v>
          </cell>
          <cell r="Q21">
            <v>45046</v>
          </cell>
          <cell r="R21" t="str">
            <v>无需办理</v>
          </cell>
          <cell r="S21" t="str">
            <v>无需办理</v>
          </cell>
          <cell r="T21">
            <v>45046</v>
          </cell>
          <cell r="U21">
            <v>45056</v>
          </cell>
          <cell r="V21">
            <v>45056</v>
          </cell>
        </row>
        <row r="22">
          <cell r="B22" t="str">
            <v>宁夏义明农牧有限公司二期扩建项目</v>
          </cell>
          <cell r="C22" t="str">
            <v>建设办公室及生活区，饲草料棚20000平方米，奶牛规模养殖棚及配套建设水、电、路，挤奶厅3000平方米等。</v>
          </cell>
          <cell r="D22" t="str">
            <v>2023-2024</v>
          </cell>
          <cell r="E22">
            <v>9000</v>
          </cell>
          <cell r="F22">
            <v>3000</v>
          </cell>
          <cell r="G22" t="str">
            <v>社会投资</v>
          </cell>
          <cell r="H22" t="str">
            <v>已完成</v>
          </cell>
          <cell r="I22" t="str">
            <v>是</v>
          </cell>
          <cell r="J22">
            <v>354.83</v>
          </cell>
          <cell r="K22" t="str">
            <v>无需办理</v>
          </cell>
          <cell r="L22" t="str">
            <v>无需办理</v>
          </cell>
          <cell r="M22">
            <v>45056</v>
          </cell>
          <cell r="N22" t="str">
            <v>无需办理</v>
          </cell>
          <cell r="O22" t="str">
            <v>无需办理</v>
          </cell>
          <cell r="P22" t="str">
            <v>无需办理</v>
          </cell>
          <cell r="Q22" t="str">
            <v>已完成</v>
          </cell>
          <cell r="R22" t="str">
            <v>无需办理</v>
          </cell>
          <cell r="S22" t="str">
            <v>无需办理</v>
          </cell>
          <cell r="T22" t="str">
            <v>无需办理</v>
          </cell>
          <cell r="U22" t="str">
            <v>无需办理</v>
          </cell>
          <cell r="V22">
            <v>45061</v>
          </cell>
        </row>
        <row r="23">
          <cell r="B23" t="str">
            <v>重庆中垦天鸿现代农业养殖示范园项目</v>
          </cell>
          <cell r="C23" t="str">
            <v>建设7.2万㎡的现代化牛舍，增加1条自动化挤奶生产线，新建无害化粪污处理设施1座，配备低温冷链设备及消防、可视化信息系统等配套设施</v>
          </cell>
          <cell r="D23" t="str">
            <v>2023-2024</v>
          </cell>
          <cell r="E23">
            <v>58000</v>
          </cell>
          <cell r="F23">
            <v>20000</v>
          </cell>
          <cell r="G23" t="str">
            <v>政府投资</v>
          </cell>
          <cell r="H23" t="str">
            <v>已完成</v>
          </cell>
          <cell r="I23" t="str">
            <v>是</v>
          </cell>
          <cell r="J23">
            <v>2525.33</v>
          </cell>
          <cell r="K23" t="str">
            <v>已完成</v>
          </cell>
          <cell r="L23" t="str">
            <v>无需办理</v>
          </cell>
          <cell r="M23" t="str">
            <v>已完成</v>
          </cell>
          <cell r="N23" t="str">
            <v>无需办理</v>
          </cell>
          <cell r="O23" t="str">
            <v>无需办理</v>
          </cell>
          <cell r="P23" t="str">
            <v>无需办理</v>
          </cell>
          <cell r="Q23">
            <v>45066</v>
          </cell>
          <cell r="R23" t="str">
            <v>无需办理</v>
          </cell>
          <cell r="S23" t="str">
            <v>无需办理</v>
          </cell>
          <cell r="T23" t="str">
            <v>无需办理</v>
          </cell>
          <cell r="U23" t="str">
            <v>无需办理</v>
          </cell>
          <cell r="V23" t="str">
            <v>已开工</v>
          </cell>
        </row>
        <row r="24">
          <cell r="B24" t="str">
            <v>红寺堡区大河乡龙源物流园项目</v>
          </cell>
          <cell r="C24" t="str">
            <v>新建加气站1座，配套建设停车区、充电桩、服务用房、水电路等基础设施</v>
          </cell>
          <cell r="D24" t="str">
            <v>2023-2024</v>
          </cell>
          <cell r="E24">
            <v>22000</v>
          </cell>
          <cell r="F24">
            <v>10000</v>
          </cell>
          <cell r="G24" t="str">
            <v>社会投资</v>
          </cell>
          <cell r="H24" t="str">
            <v>已完成</v>
          </cell>
          <cell r="I24" t="str">
            <v>是</v>
          </cell>
          <cell r="J24">
            <v>100</v>
          </cell>
          <cell r="K24" t="str">
            <v>已完成</v>
          </cell>
          <cell r="L24" t="str">
            <v>无需办理</v>
          </cell>
          <cell r="M24">
            <v>45046</v>
          </cell>
          <cell r="N24">
            <v>45051</v>
          </cell>
          <cell r="O24">
            <v>45066</v>
          </cell>
          <cell r="P24">
            <v>45066</v>
          </cell>
          <cell r="Q24" t="str">
            <v>无需办理</v>
          </cell>
          <cell r="R24" t="str">
            <v>无需办理</v>
          </cell>
          <cell r="S24">
            <v>45087</v>
          </cell>
          <cell r="T24" t="str">
            <v>无需办理</v>
          </cell>
          <cell r="U24">
            <v>45087</v>
          </cell>
          <cell r="V24">
            <v>45097</v>
          </cell>
        </row>
        <row r="25">
          <cell r="B25" t="str">
            <v>晓鸣股份红寺堡智慧产业示范园张家沟百万蛋种鸡项目（一期、二期）</v>
          </cell>
          <cell r="C25" t="str">
            <v>一期新建16栋标准化蛋种鸡舍及相关配套辅助附属设施；二期16栋标准化蛋种鸡舍及相关配套辅助附属设施</v>
          </cell>
          <cell r="D25" t="str">
            <v>2023-2024</v>
          </cell>
          <cell r="E25">
            <v>10000</v>
          </cell>
          <cell r="F25">
            <v>5000</v>
          </cell>
          <cell r="G25" t="str">
            <v>政府投资</v>
          </cell>
          <cell r="H25" t="str">
            <v>已完成</v>
          </cell>
          <cell r="I25" t="str">
            <v>否</v>
          </cell>
        </row>
        <row r="25">
          <cell r="K25" t="str">
            <v>已完成</v>
          </cell>
          <cell r="L25" t="str">
            <v>无需办理</v>
          </cell>
          <cell r="M25" t="str">
            <v>无需办理</v>
          </cell>
          <cell r="N25" t="str">
            <v>无需办理</v>
          </cell>
          <cell r="O25" t="str">
            <v>无需办理</v>
          </cell>
          <cell r="P25" t="str">
            <v>无需办理</v>
          </cell>
          <cell r="Q25">
            <v>45056</v>
          </cell>
          <cell r="R25" t="str">
            <v>无需办理</v>
          </cell>
          <cell r="S25" t="str">
            <v>无需办理</v>
          </cell>
          <cell r="T25" t="str">
            <v>无需办理</v>
          </cell>
          <cell r="U25" t="str">
            <v>无需办理</v>
          </cell>
          <cell r="V25" t="str">
            <v>已开工</v>
          </cell>
        </row>
        <row r="26">
          <cell r="B26" t="str">
            <v>红寺堡镇河水村日光温室建设项目</v>
          </cell>
          <cell r="C26" t="str">
            <v>建设日光温室100座，总建筑面积18万平方米，配套建设水电路等基础设施及室内给水管道，电气安装工程</v>
          </cell>
          <cell r="D26" t="str">
            <v>2023-2024</v>
          </cell>
          <cell r="E26">
            <v>4980</v>
          </cell>
          <cell r="F26">
            <v>2500</v>
          </cell>
          <cell r="G26" t="str">
            <v>政府投资</v>
          </cell>
          <cell r="H26" t="str">
            <v>已完成</v>
          </cell>
          <cell r="I26" t="str">
            <v>否</v>
          </cell>
        </row>
        <row r="26">
          <cell r="K26" t="str">
            <v>无需办理</v>
          </cell>
          <cell r="L26" t="str">
            <v>无需办理</v>
          </cell>
          <cell r="M26" t="str">
            <v>无需办理</v>
          </cell>
          <cell r="N26" t="str">
            <v>无需办理</v>
          </cell>
          <cell r="O26" t="str">
            <v>无需办理</v>
          </cell>
          <cell r="P26" t="str">
            <v>无需办理</v>
          </cell>
          <cell r="Q26" t="str">
            <v>无需办理</v>
          </cell>
          <cell r="R26" t="str">
            <v>无需办理</v>
          </cell>
          <cell r="S26" t="str">
            <v>无需办理</v>
          </cell>
          <cell r="T26">
            <v>45071</v>
          </cell>
          <cell r="U26" t="str">
            <v>无需办理</v>
          </cell>
          <cell r="V26">
            <v>45081</v>
          </cell>
        </row>
        <row r="27">
          <cell r="B27" t="str">
            <v>红寺堡区大河乡龙源村日光温室建设项目（二期）</v>
          </cell>
          <cell r="C27" t="str">
            <v>项目用地面积210610.11㎡，建筑面积108579㎡，新建土夯墙钢结构拱架日光温室46座</v>
          </cell>
          <cell r="D27" t="str">
            <v>2023-2024</v>
          </cell>
          <cell r="E27">
            <v>3150</v>
          </cell>
          <cell r="F27">
            <v>2000</v>
          </cell>
          <cell r="G27" t="str">
            <v>政府投资</v>
          </cell>
          <cell r="H27">
            <v>45056</v>
          </cell>
          <cell r="I27" t="str">
            <v>否</v>
          </cell>
        </row>
        <row r="27">
          <cell r="K27" t="str">
            <v>无需办理</v>
          </cell>
          <cell r="L27" t="str">
            <v>无需办理</v>
          </cell>
          <cell r="M27" t="str">
            <v>无需办理</v>
          </cell>
          <cell r="N27" t="str">
            <v>无需办理</v>
          </cell>
          <cell r="O27" t="str">
            <v>无需办理</v>
          </cell>
          <cell r="P27" t="str">
            <v>无需办理</v>
          </cell>
          <cell r="Q27" t="str">
            <v>无需办理</v>
          </cell>
          <cell r="R27" t="str">
            <v>无需办理</v>
          </cell>
          <cell r="S27" t="str">
            <v>无需办理</v>
          </cell>
          <cell r="T27">
            <v>45094</v>
          </cell>
          <cell r="U27" t="str">
            <v>无需办理</v>
          </cell>
          <cell r="V27">
            <v>45102</v>
          </cell>
        </row>
        <row r="28">
          <cell r="B28" t="str">
            <v>柳泉乡羊坊滩村肉牛养殖场配套设施建设项目</v>
          </cell>
          <cell r="C28" t="str">
            <v>新建全长1.2公里园区入场产业路，配套建设封闭式蓄水池一座（约3000方），配套10平米泵房一座、青贮池2座(约9000方）、干草棚1座1000平米。确保肉牛养殖场运营</v>
          </cell>
          <cell r="D28">
            <v>2023</v>
          </cell>
          <cell r="E28">
            <v>547</v>
          </cell>
          <cell r="F28">
            <v>547</v>
          </cell>
          <cell r="G28" t="str">
            <v>政府投资</v>
          </cell>
          <cell r="H28" t="str">
            <v>已完成</v>
          </cell>
          <cell r="I28" t="str">
            <v>否</v>
          </cell>
        </row>
        <row r="28">
          <cell r="K28" t="str">
            <v>无需办理</v>
          </cell>
          <cell r="L28" t="str">
            <v>无需办理</v>
          </cell>
          <cell r="M28" t="str">
            <v>无需办理</v>
          </cell>
          <cell r="N28" t="str">
            <v>无需办理</v>
          </cell>
          <cell r="O28" t="str">
            <v>无需办理</v>
          </cell>
          <cell r="P28" t="str">
            <v>无需办理</v>
          </cell>
          <cell r="Q28" t="str">
            <v>无需办理</v>
          </cell>
          <cell r="R28" t="str">
            <v>无需办理</v>
          </cell>
          <cell r="S28" t="str">
            <v>无需办理</v>
          </cell>
          <cell r="T28" t="str">
            <v>已完成</v>
          </cell>
          <cell r="U28" t="str">
            <v>已完成</v>
          </cell>
          <cell r="V28" t="str">
            <v>已开工</v>
          </cell>
        </row>
        <row r="29">
          <cell r="B29" t="str">
            <v>太阳山镇周新村日光温棚建设项目</v>
          </cell>
          <cell r="C29" t="str">
            <v>新建日光温棚共 8 座，彩钢水泵房一座，新建有效蓄水容积 5500m³ 露天蓄水池，总建筑面积 16440㎡，日光温棚南北进深均为 18 m，间距均为 10 m；新建 2.5 米宽砂石路 1350 ㎡，新建 125KVA 箱变一台</v>
          </cell>
          <cell r="D29">
            <v>2023</v>
          </cell>
          <cell r="E29">
            <v>499</v>
          </cell>
          <cell r="F29">
            <v>499</v>
          </cell>
          <cell r="G29" t="str">
            <v>政府投资</v>
          </cell>
          <cell r="H29">
            <v>45051</v>
          </cell>
          <cell r="I29" t="str">
            <v>否</v>
          </cell>
        </row>
        <row r="29">
          <cell r="K29" t="str">
            <v>无需办理</v>
          </cell>
          <cell r="L29" t="str">
            <v>无需办理</v>
          </cell>
          <cell r="M29" t="str">
            <v>无需办理</v>
          </cell>
          <cell r="N29" t="str">
            <v>无需办理</v>
          </cell>
          <cell r="O29" t="str">
            <v>无需办理</v>
          </cell>
          <cell r="P29" t="str">
            <v>无需办理</v>
          </cell>
          <cell r="Q29" t="str">
            <v>无需办理</v>
          </cell>
          <cell r="R29" t="str">
            <v>无需办理</v>
          </cell>
          <cell r="S29" t="str">
            <v>无需办理</v>
          </cell>
          <cell r="T29">
            <v>45087</v>
          </cell>
          <cell r="U29" t="str">
            <v>无需办理</v>
          </cell>
          <cell r="V29">
            <v>45089</v>
          </cell>
        </row>
        <row r="30">
          <cell r="B30" t="str">
            <v>吴忠市太阳山国润绿色能源泉眼330kV变电站 200MW/400MWh 共享储能示范项目</v>
          </cell>
          <cell r="C30" t="str">
            <v>200MW/400MWh锂电池储能电站</v>
          </cell>
          <cell r="D30" t="str">
            <v>2023-2024</v>
          </cell>
          <cell r="E30">
            <v>80000</v>
          </cell>
          <cell r="F30">
            <v>50000</v>
          </cell>
          <cell r="G30" t="str">
            <v>社会投资</v>
          </cell>
          <cell r="H30" t="str">
            <v>已完成</v>
          </cell>
          <cell r="I30" t="str">
            <v>是</v>
          </cell>
          <cell r="J30">
            <v>51.92</v>
          </cell>
          <cell r="K30" t="str">
            <v>已完成</v>
          </cell>
          <cell r="L30" t="str">
            <v>无需办理</v>
          </cell>
          <cell r="M30" t="str">
            <v>无需办理</v>
          </cell>
          <cell r="N30">
            <v>45066</v>
          </cell>
          <cell r="O30">
            <v>45076</v>
          </cell>
          <cell r="P30">
            <v>45076</v>
          </cell>
          <cell r="Q30">
            <v>45056</v>
          </cell>
          <cell r="R30" t="str">
            <v>无需办理</v>
          </cell>
          <cell r="S30">
            <v>45056</v>
          </cell>
          <cell r="T30">
            <v>45066</v>
          </cell>
          <cell r="U30">
            <v>45076</v>
          </cell>
          <cell r="V30">
            <v>45076</v>
          </cell>
        </row>
        <row r="31">
          <cell r="B31" t="str">
            <v>宁夏常晟药业有限公司年产5500吨酚妥拉明等医药项目</v>
          </cell>
          <cell r="C31" t="str">
            <v>年产5500吨酚妥拉明中间体、西塔列汀中间体等十类医药中间体产品</v>
          </cell>
          <cell r="D31" t="str">
            <v>2023-2024</v>
          </cell>
          <cell r="E31">
            <v>10000</v>
          </cell>
          <cell r="F31">
            <v>5000</v>
          </cell>
          <cell r="G31" t="str">
            <v>社会投资</v>
          </cell>
          <cell r="H31" t="str">
            <v>已完成</v>
          </cell>
          <cell r="I31" t="str">
            <v>否</v>
          </cell>
        </row>
        <row r="31">
          <cell r="K31" t="str">
            <v>无需办理</v>
          </cell>
          <cell r="L31" t="str">
            <v>无需办理</v>
          </cell>
          <cell r="M31" t="str">
            <v>无需办理</v>
          </cell>
          <cell r="N31" t="str">
            <v>无需办理</v>
          </cell>
          <cell r="O31" t="str">
            <v>无需办理</v>
          </cell>
          <cell r="P31">
            <v>45056</v>
          </cell>
          <cell r="Q31">
            <v>45056</v>
          </cell>
          <cell r="R31" t="str">
            <v>已完成</v>
          </cell>
          <cell r="S31">
            <v>45056</v>
          </cell>
          <cell r="T31">
            <v>45066</v>
          </cell>
          <cell r="U31">
            <v>45076</v>
          </cell>
          <cell r="V31">
            <v>45076</v>
          </cell>
        </row>
        <row r="32">
          <cell r="B32" t="str">
            <v>宁夏宝瑞隆石化有限公司铁路专用线项目</v>
          </cell>
          <cell r="C32" t="str">
            <v>设装卸场1处，场内设油品装卸线2条，有效长850m，装卸有效长720m，线路正线长1561m。</v>
          </cell>
          <cell r="D32" t="str">
            <v>2023-2024</v>
          </cell>
          <cell r="E32">
            <v>13419</v>
          </cell>
          <cell r="F32">
            <v>10000</v>
          </cell>
          <cell r="G32" t="str">
            <v>社会投资</v>
          </cell>
          <cell r="H32" t="str">
            <v>已完成</v>
          </cell>
          <cell r="I32" t="str">
            <v>是</v>
          </cell>
          <cell r="J32">
            <v>303.8</v>
          </cell>
          <cell r="K32" t="str">
            <v>已完成</v>
          </cell>
          <cell r="L32" t="str">
            <v>已完成</v>
          </cell>
          <cell r="M32" t="str">
            <v>已完成</v>
          </cell>
          <cell r="N32">
            <v>45066</v>
          </cell>
          <cell r="O32">
            <v>45076</v>
          </cell>
          <cell r="P32">
            <v>45076</v>
          </cell>
          <cell r="Q32" t="str">
            <v>已完成</v>
          </cell>
          <cell r="R32" t="str">
            <v>无需办理</v>
          </cell>
          <cell r="S32">
            <v>45066</v>
          </cell>
          <cell r="T32">
            <v>45076</v>
          </cell>
          <cell r="U32">
            <v>45076</v>
          </cell>
          <cell r="V32">
            <v>45076</v>
          </cell>
        </row>
        <row r="33">
          <cell r="B33" t="str">
            <v>宁夏嘉立德新材料有限公司年产1000t溴苯、1000吨2,6-二氯甲苯及500吨二氮杂螺煤基化工产品项目</v>
          </cell>
          <cell r="C33" t="str">
            <v>年产1000t溴苯、1000吨2,6-二氯甲苯及500吨二氮杂螺煤基化工产品</v>
          </cell>
          <cell r="D33" t="str">
            <v>2023-2024</v>
          </cell>
          <cell r="E33">
            <v>35000</v>
          </cell>
          <cell r="F33">
            <v>20000</v>
          </cell>
          <cell r="G33" t="str">
            <v>社会投资</v>
          </cell>
          <cell r="H33" t="str">
            <v>已完成</v>
          </cell>
          <cell r="I33" t="str">
            <v>是</v>
          </cell>
          <cell r="J33">
            <v>117</v>
          </cell>
          <cell r="K33" t="str">
            <v>已完成</v>
          </cell>
          <cell r="L33">
            <v>45056</v>
          </cell>
          <cell r="M33">
            <v>45066</v>
          </cell>
          <cell r="N33">
            <v>45076</v>
          </cell>
          <cell r="O33">
            <v>45076</v>
          </cell>
          <cell r="P33">
            <v>45076</v>
          </cell>
          <cell r="Q33" t="str">
            <v>已完成</v>
          </cell>
          <cell r="R33" t="str">
            <v>已完成</v>
          </cell>
          <cell r="S33">
            <v>45056</v>
          </cell>
          <cell r="T33">
            <v>45076</v>
          </cell>
          <cell r="U33">
            <v>45076</v>
          </cell>
          <cell r="V33">
            <v>45087</v>
          </cell>
        </row>
        <row r="34">
          <cell r="B34" t="str">
            <v>宁夏泰富能源仓储有限公司100万吨/年危险品铁路专用线配套汽运装卸平台项目</v>
          </cell>
          <cell r="C34" t="str">
            <v>100万吨/年危险品铁路专用线配套汽运装卸平台</v>
          </cell>
          <cell r="D34">
            <v>2023</v>
          </cell>
          <cell r="E34">
            <v>8000</v>
          </cell>
          <cell r="F34">
            <v>8000</v>
          </cell>
          <cell r="G34" t="str">
            <v>社会投资</v>
          </cell>
          <cell r="H34" t="str">
            <v>已完成</v>
          </cell>
          <cell r="I34" t="str">
            <v>是</v>
          </cell>
          <cell r="J34">
            <v>37</v>
          </cell>
          <cell r="K34" t="str">
            <v>已完成</v>
          </cell>
          <cell r="L34">
            <v>45056</v>
          </cell>
          <cell r="M34">
            <v>45066</v>
          </cell>
          <cell r="N34">
            <v>45076</v>
          </cell>
          <cell r="O34">
            <v>45076</v>
          </cell>
          <cell r="P34">
            <v>45076</v>
          </cell>
          <cell r="Q34" t="str">
            <v>已完成</v>
          </cell>
          <cell r="R34" t="str">
            <v>无需办理</v>
          </cell>
          <cell r="S34">
            <v>45066</v>
          </cell>
          <cell r="T34">
            <v>45066</v>
          </cell>
          <cell r="U34">
            <v>45076</v>
          </cell>
          <cell r="V34">
            <v>45066</v>
          </cell>
        </row>
        <row r="35">
          <cell r="B35" t="str">
            <v>青铜峡工业园区热力岛项目</v>
          </cell>
          <cell r="C35" t="str">
            <v>本项目分南北区建设，南区建设规模：3x150t/h超高压高温循环流化床锅炉+2x20MW抽背式汽轮发电机组及其配套设施；北区建设规模：1x150t/h和2x300t/h高温高压煤粉锅炉+1x18MW和2x30MW抽背式汽轮发电机组及其配套设施</v>
          </cell>
          <cell r="D35" t="str">
            <v>2023-2025</v>
          </cell>
          <cell r="E35">
            <v>143000</v>
          </cell>
          <cell r="F35">
            <v>50000</v>
          </cell>
          <cell r="G35" t="str">
            <v>社会投资</v>
          </cell>
          <cell r="H35" t="str">
            <v>已完成</v>
          </cell>
          <cell r="I35" t="str">
            <v>是</v>
          </cell>
          <cell r="J35">
            <v>300</v>
          </cell>
          <cell r="K35" t="str">
            <v>已完成</v>
          </cell>
          <cell r="L35" t="str">
            <v>无需办理</v>
          </cell>
          <cell r="M35" t="str">
            <v>已完成</v>
          </cell>
          <cell r="N35" t="str">
            <v>已完成</v>
          </cell>
          <cell r="O35">
            <v>45046</v>
          </cell>
          <cell r="P35">
            <v>45046</v>
          </cell>
          <cell r="Q35">
            <v>45046</v>
          </cell>
          <cell r="R35" t="str">
            <v>已完成</v>
          </cell>
          <cell r="S35" t="str">
            <v>已完成</v>
          </cell>
          <cell r="T35" t="str">
            <v>无需办理</v>
          </cell>
          <cell r="U35">
            <v>45076</v>
          </cell>
          <cell r="V35">
            <v>45076</v>
          </cell>
        </row>
        <row r="36">
          <cell r="B36" t="str">
            <v>天新药业股份有限公司年产49.6万吨精细化工产品项目</v>
          </cell>
          <cell r="C36" t="str">
            <v>主要建设年产17.76万吨甲醛、10万吨BDO、2万吨GBL、1万吨NMP、1.8万吨甲基丁炔醇等49.96万吨精细化学品生产线及附属设施</v>
          </cell>
          <cell r="D36" t="str">
            <v>2023-2025</v>
          </cell>
          <cell r="E36">
            <v>369000</v>
          </cell>
          <cell r="F36">
            <v>50000</v>
          </cell>
          <cell r="G36" t="str">
            <v>社会投资</v>
          </cell>
          <cell r="H36" t="str">
            <v>已完成</v>
          </cell>
          <cell r="I36" t="str">
            <v>是</v>
          </cell>
          <cell r="J36">
            <v>1100</v>
          </cell>
          <cell r="K36" t="str">
            <v>已完成</v>
          </cell>
          <cell r="L36" t="str">
            <v>无需办理</v>
          </cell>
          <cell r="M36" t="str">
            <v>已完成</v>
          </cell>
          <cell r="N36" t="str">
            <v>已完成</v>
          </cell>
          <cell r="O36">
            <v>45076</v>
          </cell>
          <cell r="P36">
            <v>45076</v>
          </cell>
          <cell r="Q36">
            <v>45076</v>
          </cell>
          <cell r="R36">
            <v>45046</v>
          </cell>
          <cell r="S36">
            <v>45076</v>
          </cell>
          <cell r="T36" t="str">
            <v>无需办理</v>
          </cell>
          <cell r="U36">
            <v>45056</v>
          </cell>
          <cell r="V36">
            <v>45076</v>
          </cell>
        </row>
        <row r="37">
          <cell r="B37" t="str">
            <v>爱芙帝（宁夏）科技有限公司冻干设备研发生产及产业化推广项目</v>
          </cell>
          <cell r="C37" t="str">
            <v>主要建设总建筑面积为3640平米的多功能行政中心、10个实验室为核心的技术研发中心、2个SC食品用户产品中试车间、1个冻干设备智能制造装配车间、家乡特产馆及专家公寓</v>
          </cell>
          <cell r="D37">
            <v>2023</v>
          </cell>
          <cell r="E37">
            <v>2000</v>
          </cell>
          <cell r="F37">
            <v>2000</v>
          </cell>
          <cell r="G37" t="str">
            <v>社会投资</v>
          </cell>
          <cell r="H37" t="str">
            <v>已完成</v>
          </cell>
          <cell r="I37" t="str">
            <v>是</v>
          </cell>
          <cell r="J37">
            <v>9.45</v>
          </cell>
          <cell r="K37" t="str">
            <v>已完成</v>
          </cell>
          <cell r="L37" t="str">
            <v>无需办理</v>
          </cell>
          <cell r="M37" t="str">
            <v>已完成</v>
          </cell>
          <cell r="N37" t="str">
            <v>已完成</v>
          </cell>
          <cell r="O37">
            <v>45046</v>
          </cell>
          <cell r="P37">
            <v>45046</v>
          </cell>
          <cell r="Q37" t="str">
            <v>已完成</v>
          </cell>
          <cell r="R37" t="str">
            <v>已完成</v>
          </cell>
          <cell r="S37">
            <v>45076</v>
          </cell>
          <cell r="T37" t="str">
            <v>无需办理</v>
          </cell>
          <cell r="U37">
            <v>45076</v>
          </cell>
          <cell r="V37">
            <v>45107</v>
          </cell>
        </row>
        <row r="38">
          <cell r="B38" t="str">
            <v>宁夏亿利汇环保科技有限公司年产30万吨石灰石粉、30万吨腐植酸、100万只包装桶加工项目</v>
          </cell>
          <cell r="C38" t="str">
            <v>项目主要建设石灰石粉和腐植酸生产车间各一座，原料库2座，石灰石粉和腐植酸成品储罐各2个，安装石灰石粉生产线2条，腐植酸生产线2条以及配套环保设施及包装桶生产车间1座</v>
          </cell>
          <cell r="D38" t="str">
            <v>2023-2024</v>
          </cell>
          <cell r="E38">
            <v>25000</v>
          </cell>
          <cell r="F38">
            <v>5000</v>
          </cell>
          <cell r="G38" t="str">
            <v>社会投资</v>
          </cell>
          <cell r="H38" t="str">
            <v>已完成</v>
          </cell>
          <cell r="I38" t="str">
            <v>是</v>
          </cell>
          <cell r="J38">
            <v>90</v>
          </cell>
          <cell r="K38" t="str">
            <v>已完成</v>
          </cell>
          <cell r="L38" t="str">
            <v>无需办理</v>
          </cell>
          <cell r="M38" t="str">
            <v>已完成</v>
          </cell>
          <cell r="N38">
            <v>45056</v>
          </cell>
          <cell r="O38">
            <v>45076</v>
          </cell>
          <cell r="P38">
            <v>45076</v>
          </cell>
          <cell r="Q38" t="str">
            <v>已完成</v>
          </cell>
          <cell r="R38" t="str">
            <v>已完成</v>
          </cell>
          <cell r="S38">
            <v>45056</v>
          </cell>
          <cell r="T38" t="str">
            <v>无需办理</v>
          </cell>
          <cell r="U38">
            <v>45076</v>
          </cell>
          <cell r="V38">
            <v>45076</v>
          </cell>
        </row>
        <row r="39">
          <cell r="B39" t="str">
            <v>宁夏汉信水处理有限公司年产30万吨环保水处理剂项目</v>
          </cell>
          <cell r="C39" t="str">
            <v>主要建设6栋生产车间、1栋办公楼、2栋原料库、3栋储存车间、辅助用房、罐区，配套初期雨水收集池及事故水池和环保工程等</v>
          </cell>
          <cell r="D39" t="str">
            <v>2023-2024</v>
          </cell>
          <cell r="E39">
            <v>11600</v>
          </cell>
          <cell r="F39">
            <v>6000</v>
          </cell>
          <cell r="G39" t="str">
            <v>社会投资</v>
          </cell>
          <cell r="H39" t="str">
            <v>已完成</v>
          </cell>
          <cell r="I39" t="str">
            <v>是</v>
          </cell>
          <cell r="J39">
            <v>29.8</v>
          </cell>
          <cell r="K39" t="str">
            <v>已完成</v>
          </cell>
          <cell r="L39" t="str">
            <v>无需办理</v>
          </cell>
          <cell r="M39" t="str">
            <v>已完成</v>
          </cell>
          <cell r="N39" t="str">
            <v>已完成</v>
          </cell>
          <cell r="O39">
            <v>45076</v>
          </cell>
          <cell r="P39">
            <v>45076</v>
          </cell>
          <cell r="Q39">
            <v>45076</v>
          </cell>
          <cell r="R39">
            <v>45076</v>
          </cell>
          <cell r="S39">
            <v>45076</v>
          </cell>
          <cell r="T39" t="str">
            <v>无需办理</v>
          </cell>
          <cell r="U39">
            <v>45076</v>
          </cell>
          <cell r="V39">
            <v>45087</v>
          </cell>
        </row>
        <row r="40">
          <cell r="B40" t="str">
            <v>东吴农化股份有限公司仓储项目</v>
          </cell>
          <cell r="C40" t="str">
            <v>建设甲乙类仓库、配套东吴农化配电设施</v>
          </cell>
          <cell r="D40">
            <v>2023</v>
          </cell>
          <cell r="E40">
            <v>5000</v>
          </cell>
          <cell r="F40">
            <v>5000</v>
          </cell>
          <cell r="G40" t="str">
            <v>社会投资</v>
          </cell>
          <cell r="H40" t="str">
            <v>已完成</v>
          </cell>
          <cell r="I40" t="str">
            <v>是</v>
          </cell>
          <cell r="J40">
            <v>40</v>
          </cell>
          <cell r="K40" t="str">
            <v>已完成</v>
          </cell>
          <cell r="L40" t="str">
            <v>无需办理</v>
          </cell>
          <cell r="M40" t="str">
            <v>已完成</v>
          </cell>
          <cell r="N40" t="str">
            <v>已完成</v>
          </cell>
          <cell r="O40" t="str">
            <v>已完成</v>
          </cell>
          <cell r="P40">
            <v>45046</v>
          </cell>
          <cell r="Q40" t="str">
            <v>已完成</v>
          </cell>
          <cell r="R40" t="str">
            <v>无需办理</v>
          </cell>
          <cell r="S40">
            <v>45046</v>
          </cell>
          <cell r="T40" t="str">
            <v>无需办理</v>
          </cell>
          <cell r="U40">
            <v>45046</v>
          </cell>
          <cell r="V40">
            <v>45046</v>
          </cell>
        </row>
        <row r="41">
          <cell r="B41" t="str">
            <v>青铜峡市老旧风机“以大代小”项目</v>
          </cell>
          <cell r="C41" t="str">
            <v>对青铜峡市银星能源和天净风力公司贺兰山风电场、国电电力牛首山风电场等老旧风机组进行更新改造</v>
          </cell>
          <cell r="D41" t="str">
            <v>2023-2024</v>
          </cell>
          <cell r="E41">
            <v>200000</v>
          </cell>
          <cell r="F41">
            <v>50000</v>
          </cell>
          <cell r="G41" t="str">
            <v>社会投资</v>
          </cell>
          <cell r="H41" t="str">
            <v>已完成</v>
          </cell>
          <cell r="I41" t="str">
            <v>是</v>
          </cell>
          <cell r="J41">
            <v>3.3</v>
          </cell>
          <cell r="K41" t="str">
            <v>已完成</v>
          </cell>
          <cell r="L41" t="str">
            <v>已完成</v>
          </cell>
          <cell r="M41">
            <v>45076</v>
          </cell>
          <cell r="N41">
            <v>45076</v>
          </cell>
          <cell r="O41" t="str">
            <v>已完成</v>
          </cell>
          <cell r="P41">
            <v>45076</v>
          </cell>
          <cell r="Q41" t="str">
            <v>已完成</v>
          </cell>
          <cell r="R41" t="str">
            <v>无需办理</v>
          </cell>
          <cell r="S41">
            <v>45076</v>
          </cell>
          <cell r="T41" t="str">
            <v>无需办理</v>
          </cell>
          <cell r="U41" t="str">
            <v>无需办理</v>
          </cell>
          <cell r="V41">
            <v>45076</v>
          </cell>
        </row>
        <row r="42">
          <cell r="B42" t="str">
            <v>青铜峡市分布式光伏项目</v>
          </cell>
          <cell r="C42" t="str">
            <v>利用辖区内公共建筑、工业园区厂房、农业设施屋顶等建设分布式光伏电站</v>
          </cell>
          <cell r="D42" t="str">
            <v>2022-2025</v>
          </cell>
          <cell r="E42">
            <v>100000</v>
          </cell>
          <cell r="F42">
            <v>9000</v>
          </cell>
          <cell r="G42" t="str">
            <v>社会投资</v>
          </cell>
          <cell r="H42" t="str">
            <v>已完成</v>
          </cell>
          <cell r="I42" t="str">
            <v>否</v>
          </cell>
        </row>
        <row r="42">
          <cell r="K42" t="str">
            <v>无需办理</v>
          </cell>
          <cell r="L42" t="str">
            <v>无需办理</v>
          </cell>
          <cell r="M42" t="str">
            <v>无需办理</v>
          </cell>
          <cell r="N42" t="str">
            <v>无需办理</v>
          </cell>
          <cell r="O42" t="str">
            <v>无需办理</v>
          </cell>
          <cell r="P42" t="str">
            <v>无需办理</v>
          </cell>
          <cell r="Q42" t="str">
            <v>无需办理</v>
          </cell>
          <cell r="R42" t="str">
            <v>无需办理</v>
          </cell>
          <cell r="S42" t="str">
            <v>无需办理</v>
          </cell>
          <cell r="T42" t="str">
            <v>无需办理</v>
          </cell>
          <cell r="U42" t="str">
            <v>无需办理</v>
          </cell>
          <cell r="V42" t="str">
            <v>已开工</v>
          </cell>
        </row>
        <row r="43">
          <cell r="B43" t="str">
            <v>天津王朝酒庄建设</v>
          </cell>
          <cell r="C43" t="str">
            <v>占地面积41亩，主要建设发酵车间、生产车间、办公区等</v>
          </cell>
          <cell r="D43">
            <v>2023</v>
          </cell>
          <cell r="E43">
            <v>5000</v>
          </cell>
          <cell r="F43">
            <v>5000</v>
          </cell>
          <cell r="G43" t="str">
            <v>社会投资</v>
          </cell>
          <cell r="H43" t="str">
            <v>已完成</v>
          </cell>
          <cell r="I43" t="str">
            <v>是</v>
          </cell>
          <cell r="J43">
            <v>41</v>
          </cell>
          <cell r="K43">
            <v>45046</v>
          </cell>
          <cell r="L43" t="str">
            <v>无需办理</v>
          </cell>
          <cell r="M43">
            <v>45046</v>
          </cell>
          <cell r="N43">
            <v>45076</v>
          </cell>
          <cell r="O43">
            <v>45076</v>
          </cell>
          <cell r="P43">
            <v>45076</v>
          </cell>
          <cell r="Q43">
            <v>45076</v>
          </cell>
          <cell r="R43" t="str">
            <v>无需办理</v>
          </cell>
          <cell r="S43">
            <v>45076</v>
          </cell>
          <cell r="T43" t="str">
            <v>无需办理</v>
          </cell>
          <cell r="U43" t="str">
            <v>无需办理</v>
          </cell>
          <cell r="V43">
            <v>45107</v>
          </cell>
        </row>
        <row r="44">
          <cell r="B44" t="str">
            <v>恒欣加油加气站</v>
          </cell>
          <cell r="C44" t="str">
            <v>主要建设站房加油加气站罩棚、洗车房、油罐区、充电桩位等设施</v>
          </cell>
          <cell r="D44" t="str">
            <v>2023-2024</v>
          </cell>
          <cell r="E44">
            <v>2000</v>
          </cell>
          <cell r="F44">
            <v>1500</v>
          </cell>
          <cell r="G44" t="str">
            <v>社会投资</v>
          </cell>
          <cell r="H44" t="str">
            <v>已完成</v>
          </cell>
          <cell r="I44" t="str">
            <v>是</v>
          </cell>
          <cell r="J44">
            <v>9.53</v>
          </cell>
          <cell r="K44" t="str">
            <v>已完成</v>
          </cell>
          <cell r="L44" t="str">
            <v>无需办理</v>
          </cell>
          <cell r="M44" t="str">
            <v>已完成</v>
          </cell>
          <cell r="N44" t="str">
            <v>已完成</v>
          </cell>
          <cell r="O44" t="str">
            <v>已完成</v>
          </cell>
          <cell r="P44" t="str">
            <v>已完成</v>
          </cell>
          <cell r="Q44" t="str">
            <v>已完成</v>
          </cell>
          <cell r="R44" t="str">
            <v>已完成</v>
          </cell>
          <cell r="S44" t="str">
            <v>已完成</v>
          </cell>
          <cell r="T44" t="str">
            <v>已完成</v>
          </cell>
          <cell r="U44" t="str">
            <v>已完成</v>
          </cell>
          <cell r="V44" t="str">
            <v>已开工</v>
          </cell>
        </row>
        <row r="45">
          <cell r="B45" t="str">
            <v>吴忠市建军农牧有限公司标准化奶牛养殖场建设项目</v>
          </cell>
          <cell r="C45" t="str">
            <v>新建养殖圈舍25000平米，配备堆粪场、氧化塘及污水处理等设施，存栏1600头奶牛</v>
          </cell>
          <cell r="D45" t="str">
            <v>2023-2024</v>
          </cell>
          <cell r="E45">
            <v>5000</v>
          </cell>
          <cell r="F45">
            <v>2000</v>
          </cell>
          <cell r="G45" t="str">
            <v>社会投资</v>
          </cell>
          <cell r="H45" t="str">
            <v>已完成</v>
          </cell>
          <cell r="I45" t="str">
            <v>是</v>
          </cell>
          <cell r="J45" t="str">
            <v>162.3</v>
          </cell>
          <cell r="K45" t="str">
            <v>已完成</v>
          </cell>
          <cell r="L45" t="str">
            <v>无需办理</v>
          </cell>
          <cell r="M45" t="str">
            <v>无需办理</v>
          </cell>
          <cell r="N45" t="str">
            <v>已完成</v>
          </cell>
          <cell r="O45" t="str">
            <v>无需办理</v>
          </cell>
          <cell r="P45" t="str">
            <v>无需办理</v>
          </cell>
          <cell r="Q45" t="str">
            <v>已完成</v>
          </cell>
          <cell r="R45" t="str">
            <v>无需办理</v>
          </cell>
          <cell r="S45" t="str">
            <v>无需办理</v>
          </cell>
          <cell r="T45" t="str">
            <v>无需办理</v>
          </cell>
          <cell r="U45" t="str">
            <v>无需办理</v>
          </cell>
          <cell r="V45">
            <v>45046</v>
          </cell>
        </row>
        <row r="46">
          <cell r="B46" t="str">
            <v>青铜峡市酿酒葡萄国家农村产业融合发展示范园建设项目</v>
          </cell>
          <cell r="C46" t="str">
            <v>主要建设自驾营地、道路铺装、景观构筑物、绿化栽植、喷灌工程、亮化工程等</v>
          </cell>
          <cell r="D46">
            <v>2023</v>
          </cell>
          <cell r="E46">
            <v>1016</v>
          </cell>
          <cell r="F46">
            <v>1016</v>
          </cell>
          <cell r="G46" t="str">
            <v>政府投资</v>
          </cell>
          <cell r="H46" t="str">
            <v>已完成</v>
          </cell>
          <cell r="I46" t="str">
            <v>是</v>
          </cell>
          <cell r="J46">
            <v>30</v>
          </cell>
          <cell r="K46" t="str">
            <v>已完成</v>
          </cell>
          <cell r="L46" t="str">
            <v>无需办理</v>
          </cell>
          <cell r="M46">
            <v>45046</v>
          </cell>
          <cell r="N46" t="str">
            <v>无需办理</v>
          </cell>
          <cell r="O46" t="str">
            <v>无需办理</v>
          </cell>
          <cell r="P46" t="str">
            <v>无需办理</v>
          </cell>
          <cell r="Q46" t="str">
            <v>无需办理</v>
          </cell>
          <cell r="R46" t="str">
            <v>无需办理</v>
          </cell>
          <cell r="S46" t="str">
            <v>无需办理</v>
          </cell>
          <cell r="T46">
            <v>45046</v>
          </cell>
          <cell r="U46">
            <v>45056</v>
          </cell>
          <cell r="V46">
            <v>45056</v>
          </cell>
        </row>
        <row r="47">
          <cell r="B47" t="str">
            <v>青铜峡铝业分公司350kA系列电解质清理改造项目</v>
          </cell>
          <cell r="C47" t="str">
            <v>新增斗式提升机、电解质清理机、悬链、装卸站等。新增一套装卸站和一套自动电解质清理站，通过悬链与原有悬链系统连接，电解块物料通过带式输送机送入新安装的自磨机，再通过带式输送机送入斗式提升机，斗提将物料提至料仓顶部的圆筒筛</v>
          </cell>
          <cell r="D47">
            <v>2023</v>
          </cell>
          <cell r="E47">
            <v>2150</v>
          </cell>
          <cell r="F47">
            <v>2150</v>
          </cell>
          <cell r="G47" t="str">
            <v>社会投资</v>
          </cell>
          <cell r="H47" t="str">
            <v>已完成</v>
          </cell>
          <cell r="I47" t="str">
            <v>否</v>
          </cell>
        </row>
        <row r="47">
          <cell r="K47" t="str">
            <v>无需办理</v>
          </cell>
          <cell r="L47" t="str">
            <v>无需办理</v>
          </cell>
          <cell r="M47" t="str">
            <v>无需办理</v>
          </cell>
          <cell r="N47" t="str">
            <v>无需办理</v>
          </cell>
          <cell r="O47" t="str">
            <v>无需办理</v>
          </cell>
          <cell r="P47" t="str">
            <v>无需办理</v>
          </cell>
          <cell r="Q47" t="str">
            <v>无需办理</v>
          </cell>
          <cell r="R47" t="str">
            <v>无需办理</v>
          </cell>
          <cell r="S47" t="str">
            <v>无需办理</v>
          </cell>
          <cell r="T47" t="str">
            <v>已完成</v>
          </cell>
          <cell r="U47" t="str">
            <v>无需办理</v>
          </cell>
          <cell r="V47" t="str">
            <v>已开工</v>
          </cell>
        </row>
        <row r="48">
          <cell r="B48" t="str">
            <v>厦门国贸石膏精深加工</v>
          </cell>
          <cell r="C48" t="str">
            <v>石膏矿开采，新建厂房及石膏制品生产线，产品研发等附属设施</v>
          </cell>
          <cell r="D48" t="str">
            <v>2023-2024</v>
          </cell>
          <cell r="E48">
            <v>10000</v>
          </cell>
          <cell r="F48">
            <v>5000</v>
          </cell>
          <cell r="G48" t="str">
            <v>社会投资</v>
          </cell>
          <cell r="H48" t="str">
            <v>已完成</v>
          </cell>
          <cell r="I48" t="str">
            <v>否</v>
          </cell>
        </row>
        <row r="48">
          <cell r="K48" t="str">
            <v>已完成</v>
          </cell>
          <cell r="L48" t="str">
            <v>已完成</v>
          </cell>
          <cell r="M48" t="str">
            <v>无需办理</v>
          </cell>
          <cell r="N48">
            <v>45052</v>
          </cell>
          <cell r="O48">
            <v>45061</v>
          </cell>
          <cell r="P48">
            <v>45061</v>
          </cell>
          <cell r="Q48">
            <v>45046</v>
          </cell>
          <cell r="R48">
            <v>45046</v>
          </cell>
          <cell r="S48">
            <v>45046</v>
          </cell>
          <cell r="T48" t="str">
            <v>已完成</v>
          </cell>
          <cell r="U48">
            <v>45061</v>
          </cell>
          <cell r="V48">
            <v>45061</v>
          </cell>
        </row>
        <row r="49">
          <cell r="B49" t="str">
            <v>国电投450MW集中式光伏（绿电园区）</v>
          </cell>
          <cell r="C49" t="str">
            <v>450MW集中式光伏</v>
          </cell>
          <cell r="D49" t="str">
            <v>2023-2024</v>
          </cell>
          <cell r="E49">
            <v>200000</v>
          </cell>
          <cell r="F49">
            <v>50000</v>
          </cell>
          <cell r="G49" t="str">
            <v>社会投资</v>
          </cell>
          <cell r="H49" t="str">
            <v>已完成</v>
          </cell>
          <cell r="I49" t="str">
            <v>是</v>
          </cell>
          <cell r="J49">
            <v>92</v>
          </cell>
          <cell r="K49">
            <v>45046</v>
          </cell>
          <cell r="L49">
            <v>45046</v>
          </cell>
          <cell r="M49">
            <v>45092</v>
          </cell>
          <cell r="N49">
            <v>45097</v>
          </cell>
          <cell r="O49">
            <v>45097</v>
          </cell>
          <cell r="P49">
            <v>45097</v>
          </cell>
          <cell r="Q49">
            <v>45046</v>
          </cell>
          <cell r="R49" t="str">
            <v>无需办理</v>
          </cell>
          <cell r="S49">
            <v>45076</v>
          </cell>
          <cell r="T49">
            <v>45046</v>
          </cell>
          <cell r="U49" t="str">
            <v>无需办理</v>
          </cell>
          <cell r="V49">
            <v>45102</v>
          </cell>
        </row>
        <row r="50">
          <cell r="B50" t="str">
            <v>润广石化20万吨/年石脑油综合利用项目升级改造</v>
          </cell>
          <cell r="C50" t="str">
            <v>8台2000立方米常压储罐，4个卸车平台及油气回收装置</v>
          </cell>
          <cell r="D50">
            <v>2023</v>
          </cell>
          <cell r="E50">
            <v>2000</v>
          </cell>
          <cell r="F50">
            <v>2000</v>
          </cell>
          <cell r="G50" t="str">
            <v>社会投资</v>
          </cell>
          <cell r="H50" t="str">
            <v>已完成</v>
          </cell>
          <cell r="I50" t="str">
            <v>是</v>
          </cell>
          <cell r="J50">
            <v>25.15</v>
          </cell>
          <cell r="K50" t="str">
            <v>已完成</v>
          </cell>
          <cell r="L50" t="str">
            <v>已完成</v>
          </cell>
          <cell r="M50" t="str">
            <v>已完成</v>
          </cell>
          <cell r="N50" t="str">
            <v>4月25日</v>
          </cell>
          <cell r="O50" t="str">
            <v>4月25日</v>
          </cell>
          <cell r="P50" t="str">
            <v>4月25日</v>
          </cell>
          <cell r="Q50" t="str">
            <v>已完成</v>
          </cell>
          <cell r="R50" t="str">
            <v>已完成</v>
          </cell>
          <cell r="S50" t="str">
            <v>已完成</v>
          </cell>
          <cell r="T50">
            <v>45046</v>
          </cell>
          <cell r="U50" t="str">
            <v>无需办理</v>
          </cell>
          <cell r="V50">
            <v>45061</v>
          </cell>
        </row>
        <row r="51">
          <cell r="B51" t="str">
            <v>言辰新能源油气伴生资源综合利用</v>
          </cell>
          <cell r="C51" t="str">
            <v>日处理伴生气5.0X104Nm3/d净化处理装置及相关配套设施</v>
          </cell>
          <cell r="D51">
            <v>2023</v>
          </cell>
          <cell r="E51">
            <v>6500</v>
          </cell>
          <cell r="F51">
            <v>6500</v>
          </cell>
          <cell r="G51" t="str">
            <v>社会投资</v>
          </cell>
          <cell r="H51" t="str">
            <v>已完成</v>
          </cell>
          <cell r="I51" t="str">
            <v>是</v>
          </cell>
          <cell r="J51">
            <v>29.78</v>
          </cell>
          <cell r="K51" t="str">
            <v>无需办理</v>
          </cell>
          <cell r="L51" t="str">
            <v>已完成</v>
          </cell>
          <cell r="M51">
            <v>45076</v>
          </cell>
          <cell r="N51">
            <v>45087</v>
          </cell>
          <cell r="O51">
            <v>45087</v>
          </cell>
          <cell r="P51">
            <v>45087</v>
          </cell>
          <cell r="Q51">
            <v>45046</v>
          </cell>
          <cell r="R51" t="str">
            <v>已完成</v>
          </cell>
          <cell r="S51">
            <v>45046</v>
          </cell>
          <cell r="T51" t="str">
            <v>已完成</v>
          </cell>
          <cell r="U51">
            <v>45046</v>
          </cell>
          <cell r="V51">
            <v>45092</v>
          </cell>
        </row>
        <row r="52">
          <cell r="B52" t="str">
            <v>禾熟牧业肉牛养殖项目</v>
          </cell>
          <cell r="C52" t="str">
            <v>建设5000头肉牛养殖基地</v>
          </cell>
          <cell r="D52" t="str">
            <v>2023-2024</v>
          </cell>
          <cell r="E52">
            <v>11600</v>
          </cell>
          <cell r="F52">
            <v>3000</v>
          </cell>
          <cell r="G52" t="str">
            <v>社会投资</v>
          </cell>
          <cell r="H52" t="str">
            <v>已完成</v>
          </cell>
          <cell r="I52" t="str">
            <v>否</v>
          </cell>
        </row>
        <row r="52">
          <cell r="K52" t="str">
            <v>无需办理</v>
          </cell>
          <cell r="L52" t="str">
            <v>无需办理</v>
          </cell>
          <cell r="M52" t="str">
            <v>无需办理</v>
          </cell>
          <cell r="N52" t="str">
            <v>无需办理</v>
          </cell>
          <cell r="O52" t="str">
            <v>无需办理</v>
          </cell>
          <cell r="P52" t="str">
            <v>无需办理</v>
          </cell>
          <cell r="Q52" t="str">
            <v>已完成</v>
          </cell>
          <cell r="R52" t="str">
            <v>无需办理</v>
          </cell>
          <cell r="S52" t="str">
            <v>无需办理</v>
          </cell>
          <cell r="T52" t="str">
            <v>已完成</v>
          </cell>
          <cell r="U52" t="str">
            <v>无需办理</v>
          </cell>
          <cell r="V52">
            <v>45061</v>
          </cell>
        </row>
        <row r="53">
          <cell r="B53" t="str">
            <v>惠安堡屠宰场</v>
          </cell>
          <cell r="C53" t="str">
            <v>建设屠宰生产车间7500平米，包含办公部分约1200平米，滩羊肉及肉牛加工车间、冷库、牛、羊副产品加工车间、牛、羊待宰圈等功能</v>
          </cell>
          <cell r="D53" t="str">
            <v>2023-2024</v>
          </cell>
          <cell r="E53">
            <v>7400</v>
          </cell>
          <cell r="F53">
            <v>4000</v>
          </cell>
          <cell r="G53" t="str">
            <v>政府投资</v>
          </cell>
          <cell r="H53" t="str">
            <v>已完成</v>
          </cell>
          <cell r="I53" t="str">
            <v>是</v>
          </cell>
          <cell r="J53">
            <v>22.5</v>
          </cell>
          <cell r="K53" t="str">
            <v>无需办理</v>
          </cell>
          <cell r="L53" t="str">
            <v>已完成</v>
          </cell>
          <cell r="M53">
            <v>45046</v>
          </cell>
          <cell r="N53">
            <v>45046</v>
          </cell>
          <cell r="O53">
            <v>45046</v>
          </cell>
          <cell r="P53">
            <v>45046</v>
          </cell>
          <cell r="Q53" t="str">
            <v>已完成</v>
          </cell>
          <cell r="R53" t="str">
            <v>无需办理</v>
          </cell>
          <cell r="S53" t="str">
            <v>无需办理</v>
          </cell>
          <cell r="T53" t="str">
            <v>已完成</v>
          </cell>
          <cell r="U53">
            <v>45046</v>
          </cell>
          <cell r="V53">
            <v>45061</v>
          </cell>
        </row>
        <row r="54">
          <cell r="B54" t="str">
            <v>年产6000吨小杂粮、4000吨八宝茶制造项目</v>
          </cell>
          <cell r="C54" t="str">
            <v>新建加工车间2座、成品库1座、研发中心1座及其他配套设施，总建筑面积6336平米。</v>
          </cell>
          <cell r="D54" t="str">
            <v>2023-2024</v>
          </cell>
          <cell r="E54">
            <v>4989</v>
          </cell>
          <cell r="F54">
            <v>3500</v>
          </cell>
          <cell r="G54" t="str">
            <v>社会投资</v>
          </cell>
          <cell r="H54" t="str">
            <v>已完成</v>
          </cell>
          <cell r="I54" t="str">
            <v>是</v>
          </cell>
          <cell r="J54">
            <v>15.18</v>
          </cell>
          <cell r="K54" t="str">
            <v>已完成</v>
          </cell>
          <cell r="L54" t="str">
            <v>已完成</v>
          </cell>
          <cell r="M54" t="str">
            <v>已完成</v>
          </cell>
          <cell r="N54" t="str">
            <v>已完成</v>
          </cell>
          <cell r="O54">
            <v>45046</v>
          </cell>
          <cell r="P54">
            <v>45046</v>
          </cell>
          <cell r="Q54" t="str">
            <v>已完成</v>
          </cell>
          <cell r="R54" t="str">
            <v>无需办理</v>
          </cell>
          <cell r="S54" t="str">
            <v>无需办理</v>
          </cell>
          <cell r="T54" t="str">
            <v>无需办理</v>
          </cell>
          <cell r="U54">
            <v>45046</v>
          </cell>
          <cell r="V54">
            <v>45051</v>
          </cell>
        </row>
        <row r="55">
          <cell r="B55" t="str">
            <v>下马关镇年产10万吨小杂粮加工项目</v>
          </cell>
          <cell r="C55" t="str">
            <v>项目新增工业用地53.6亩、新建苦荞米生产车间、甜荞米生产车间、苦荞茶、代餐粉生产车间等</v>
          </cell>
          <cell r="D55">
            <v>2023</v>
          </cell>
          <cell r="E55">
            <v>2300</v>
          </cell>
          <cell r="F55">
            <v>2300</v>
          </cell>
          <cell r="G55" t="str">
            <v>社会投资</v>
          </cell>
          <cell r="H55" t="str">
            <v>已完成</v>
          </cell>
          <cell r="I55" t="str">
            <v>是</v>
          </cell>
          <cell r="J55">
            <v>53.6</v>
          </cell>
          <cell r="K55" t="str">
            <v>已完成</v>
          </cell>
          <cell r="L55" t="str">
            <v>已完成</v>
          </cell>
          <cell r="M55" t="str">
            <v>已完成</v>
          </cell>
          <cell r="N55" t="str">
            <v>已完成</v>
          </cell>
          <cell r="O55" t="str">
            <v>已完成</v>
          </cell>
          <cell r="P55" t="str">
            <v>已完成</v>
          </cell>
          <cell r="Q55" t="str">
            <v>已完成</v>
          </cell>
          <cell r="R55" t="str">
            <v>无需办理</v>
          </cell>
          <cell r="S55" t="str">
            <v>无需办理</v>
          </cell>
          <cell r="T55" t="str">
            <v>无需办理</v>
          </cell>
          <cell r="U55" t="str">
            <v>已完成</v>
          </cell>
          <cell r="V55" t="str">
            <v>已开工</v>
          </cell>
        </row>
        <row r="56">
          <cell r="B56" t="str">
            <v>同心县鸿德国际汽车城项目</v>
          </cell>
          <cell r="C56" t="str">
            <v>总用地面积62441平方米（约93.6亩），总建筑面积28499平方米，主要建设11个汽车品牌4S店。</v>
          </cell>
          <cell r="D56">
            <v>2023</v>
          </cell>
          <cell r="E56">
            <v>7000</v>
          </cell>
          <cell r="F56">
            <v>7000</v>
          </cell>
          <cell r="G56" t="str">
            <v>社会投资</v>
          </cell>
          <cell r="H56" t="str">
            <v>已完成</v>
          </cell>
          <cell r="I56" t="str">
            <v>是</v>
          </cell>
          <cell r="J56">
            <v>90</v>
          </cell>
          <cell r="K56" t="str">
            <v>已完成</v>
          </cell>
          <cell r="L56" t="str">
            <v>已完成</v>
          </cell>
          <cell r="M56" t="str">
            <v>已完成</v>
          </cell>
          <cell r="N56" t="str">
            <v>已完成</v>
          </cell>
          <cell r="O56" t="str">
            <v>已完成</v>
          </cell>
          <cell r="P56" t="str">
            <v>已完成</v>
          </cell>
          <cell r="Q56" t="str">
            <v>已完成</v>
          </cell>
          <cell r="R56" t="str">
            <v>无需办理</v>
          </cell>
          <cell r="S56" t="str">
            <v>无需办理</v>
          </cell>
          <cell r="T56" t="str">
            <v>无需办理</v>
          </cell>
          <cell r="U56" t="str">
            <v>已完成</v>
          </cell>
          <cell r="V56" t="str">
            <v>已开工</v>
          </cell>
        </row>
        <row r="57">
          <cell r="B57" t="str">
            <v>同心县预旺镇万头肉牛养殖基地建设项目</v>
          </cell>
          <cell r="C57" t="str">
            <v>项目总规划用地面积233986平方米，约350.96亩。新建牛棚24座，草料库1栋，机械车库1栋，粪便发酵棚1栋，青储池1330平米。配套购置投料机、装载机、拖拉机等。</v>
          </cell>
          <cell r="D57">
            <v>2023</v>
          </cell>
          <cell r="E57">
            <v>4897</v>
          </cell>
          <cell r="F57">
            <v>4897</v>
          </cell>
          <cell r="G57" t="str">
            <v>政府投资</v>
          </cell>
          <cell r="H57" t="str">
            <v>已完成</v>
          </cell>
          <cell r="I57" t="str">
            <v>否</v>
          </cell>
        </row>
        <row r="57">
          <cell r="K57" t="str">
            <v>无需办理</v>
          </cell>
          <cell r="L57" t="str">
            <v>无需办理</v>
          </cell>
          <cell r="M57" t="str">
            <v>无需办理</v>
          </cell>
          <cell r="N57" t="str">
            <v>无需办理</v>
          </cell>
          <cell r="O57" t="str">
            <v>无需办理</v>
          </cell>
          <cell r="P57" t="str">
            <v>无需办理</v>
          </cell>
          <cell r="Q57">
            <v>45046</v>
          </cell>
          <cell r="R57" t="str">
            <v>无需办理</v>
          </cell>
          <cell r="S57" t="str">
            <v>无需办理</v>
          </cell>
          <cell r="T57">
            <v>45066</v>
          </cell>
          <cell r="U57" t="str">
            <v>无需办理</v>
          </cell>
          <cell r="V57">
            <v>45066</v>
          </cell>
        </row>
        <row r="58">
          <cell r="B58" t="str">
            <v>上能电气股份有限公司年产5GW组串式逆变器生产线建设项目</v>
          </cell>
          <cell r="C58" t="str">
            <v>项目位于同心工业园区清洁能源产业园，租用三期4-5号厂房，安装年产5GW组串式逆变器生产线。</v>
          </cell>
          <cell r="D58" t="str">
            <v>2023-2024</v>
          </cell>
          <cell r="E58">
            <v>15000</v>
          </cell>
          <cell r="F58">
            <v>10000</v>
          </cell>
          <cell r="G58" t="str">
            <v>社会投资</v>
          </cell>
          <cell r="H58" t="str">
            <v>已完成</v>
          </cell>
          <cell r="I58" t="str">
            <v>否</v>
          </cell>
        </row>
        <row r="58">
          <cell r="K58" t="str">
            <v>无需办理</v>
          </cell>
          <cell r="L58" t="str">
            <v>无需办理</v>
          </cell>
          <cell r="M58" t="str">
            <v>无需办理</v>
          </cell>
          <cell r="N58" t="str">
            <v>无需办理</v>
          </cell>
          <cell r="O58" t="str">
            <v>无需办理</v>
          </cell>
          <cell r="P58" t="str">
            <v>无需办理</v>
          </cell>
          <cell r="Q58" t="str">
            <v>无需办理</v>
          </cell>
          <cell r="R58" t="str">
            <v>无需办理</v>
          </cell>
          <cell r="S58" t="str">
            <v>无需办理</v>
          </cell>
          <cell r="T58" t="str">
            <v>无需办理</v>
          </cell>
          <cell r="U58" t="str">
            <v>无需办理</v>
          </cell>
          <cell r="V58">
            <v>45087</v>
          </cell>
        </row>
        <row r="59">
          <cell r="B59" t="str">
            <v>预旺镇北关村设施温棚建设项目</v>
          </cell>
          <cell r="C59" t="str">
            <v>建设21栋大棚，建设200平米病虫害防疫室1座；蓄水池1座，及其配套的道路铺设和室外管网工程</v>
          </cell>
          <cell r="D59">
            <v>2023</v>
          </cell>
          <cell r="E59">
            <v>738</v>
          </cell>
          <cell r="F59">
            <v>738</v>
          </cell>
          <cell r="G59" t="str">
            <v>政府投资</v>
          </cell>
          <cell r="H59" t="str">
            <v>已完成</v>
          </cell>
          <cell r="I59" t="str">
            <v>否</v>
          </cell>
        </row>
        <row r="59">
          <cell r="K59" t="str">
            <v>无需办理</v>
          </cell>
          <cell r="L59" t="str">
            <v>无需办理</v>
          </cell>
          <cell r="M59" t="str">
            <v>无需办理</v>
          </cell>
          <cell r="N59" t="str">
            <v>无需办理</v>
          </cell>
          <cell r="O59" t="str">
            <v>无需办理</v>
          </cell>
          <cell r="P59" t="str">
            <v>无需办理</v>
          </cell>
          <cell r="Q59" t="str">
            <v>无需办理</v>
          </cell>
          <cell r="R59" t="str">
            <v>无需办理</v>
          </cell>
          <cell r="S59" t="str">
            <v>无需办理</v>
          </cell>
          <cell r="T59" t="str">
            <v>已完成</v>
          </cell>
          <cell r="U59" t="str">
            <v>无需办理</v>
          </cell>
          <cell r="V59" t="str">
            <v>已开工</v>
          </cell>
        </row>
        <row r="60">
          <cell r="B60" t="str">
            <v>王团镇圆枣村设施温棚建设项目</v>
          </cell>
          <cell r="C60" t="str">
            <v>建设温室暖大棚33座，规格是80米*12米，每座建筑面积960平方米。建设1.2万立方米调蓄水池1座、生产路等配套附属设施。总占地面积120亩</v>
          </cell>
          <cell r="D60" t="str">
            <v>2023-2024</v>
          </cell>
          <cell r="E60">
            <v>1346</v>
          </cell>
          <cell r="F60">
            <v>1000</v>
          </cell>
          <cell r="G60" t="str">
            <v>政府投资</v>
          </cell>
          <cell r="H60" t="str">
            <v>已完成</v>
          </cell>
          <cell r="I60" t="str">
            <v>否</v>
          </cell>
        </row>
        <row r="60">
          <cell r="K60" t="str">
            <v>无需办理</v>
          </cell>
          <cell r="L60" t="str">
            <v>无需办理</v>
          </cell>
          <cell r="M60" t="str">
            <v>无需办理</v>
          </cell>
          <cell r="N60" t="str">
            <v>无需办理</v>
          </cell>
          <cell r="O60" t="str">
            <v>无需办理</v>
          </cell>
          <cell r="P60" t="str">
            <v>无需办理</v>
          </cell>
          <cell r="Q60" t="str">
            <v>无需办理</v>
          </cell>
          <cell r="R60" t="str">
            <v>无需办理</v>
          </cell>
          <cell r="S60" t="str">
            <v>无需办理</v>
          </cell>
          <cell r="T60" t="str">
            <v>已完成</v>
          </cell>
          <cell r="U60" t="str">
            <v>无需办理</v>
          </cell>
          <cell r="V60" t="str">
            <v>已开工</v>
          </cell>
        </row>
        <row r="61">
          <cell r="E61">
            <v>436112</v>
          </cell>
          <cell r="F61">
            <v>125833</v>
          </cell>
        </row>
        <row r="62">
          <cell r="B62" t="str">
            <v>吴忠市南片区排水管网收集工程</v>
          </cell>
          <cell r="C62" t="str">
            <v>对富民路、新民路、利红街、福宁路、利通街5段7.98km排水管道进行雨污分流改造</v>
          </cell>
          <cell r="D62" t="str">
            <v>2023-2024</v>
          </cell>
          <cell r="E62">
            <v>8279</v>
          </cell>
          <cell r="F62">
            <v>2500</v>
          </cell>
          <cell r="G62" t="str">
            <v>政府投资</v>
          </cell>
          <cell r="H62" t="str">
            <v>已完成</v>
          </cell>
          <cell r="I62" t="str">
            <v>否</v>
          </cell>
        </row>
        <row r="62">
          <cell r="K62" t="str">
            <v>无需办理</v>
          </cell>
          <cell r="L62" t="str">
            <v>无需办理</v>
          </cell>
          <cell r="M62" t="str">
            <v>无需办理</v>
          </cell>
          <cell r="N62" t="str">
            <v>无需办理</v>
          </cell>
          <cell r="O62" t="str">
            <v>无需办理</v>
          </cell>
          <cell r="P62">
            <v>45046</v>
          </cell>
          <cell r="Q62" t="str">
            <v>已完成</v>
          </cell>
          <cell r="R62" t="str">
            <v>无需办理</v>
          </cell>
          <cell r="S62" t="str">
            <v>无需办理</v>
          </cell>
          <cell r="T62" t="str">
            <v>已完成</v>
          </cell>
          <cell r="U62">
            <v>45046</v>
          </cell>
          <cell r="V62">
            <v>45051</v>
          </cell>
        </row>
        <row r="63">
          <cell r="B63" t="str">
            <v>2023年为民办实事—市区基础设施保畅通项目</v>
          </cell>
          <cell r="C63" t="str">
            <v>对新村街、利通街、朝阳路、利宁街、裕民路及背街小巷104165㎡老旧破损路面进行维修</v>
          </cell>
          <cell r="D63">
            <v>2023</v>
          </cell>
          <cell r="E63">
            <v>2420</v>
          </cell>
          <cell r="F63">
            <v>2420</v>
          </cell>
          <cell r="G63" t="str">
            <v>政府投资</v>
          </cell>
          <cell r="H63" t="str">
            <v>已完成</v>
          </cell>
          <cell r="I63" t="str">
            <v>否</v>
          </cell>
        </row>
        <row r="63">
          <cell r="K63" t="str">
            <v>无需办理</v>
          </cell>
          <cell r="L63" t="str">
            <v>无需办理</v>
          </cell>
          <cell r="M63" t="str">
            <v>无需办理</v>
          </cell>
          <cell r="N63" t="str">
            <v>无需办理</v>
          </cell>
          <cell r="O63" t="str">
            <v>无需办理</v>
          </cell>
          <cell r="P63" t="str">
            <v>无需办理</v>
          </cell>
          <cell r="Q63" t="str">
            <v>已完成</v>
          </cell>
          <cell r="R63" t="str">
            <v>无需办理</v>
          </cell>
          <cell r="S63" t="str">
            <v>无需办理</v>
          </cell>
          <cell r="T63" t="str">
            <v>已完成</v>
          </cell>
          <cell r="U63" t="str">
            <v>已完成</v>
          </cell>
          <cell r="V63" t="str">
            <v>已开工</v>
          </cell>
        </row>
        <row r="64">
          <cell r="B64" t="str">
            <v>吴忠市生活垃圾填埋场一期综合治理项目</v>
          </cell>
          <cell r="C64" t="str">
            <v>新建锚固平台、封场覆盖系统、地表水导排系统、气体收集工程，实施垃圾堆体整形，景观绿化工程，采购环卫车辆</v>
          </cell>
          <cell r="D64" t="str">
            <v>2023-2024</v>
          </cell>
          <cell r="E64">
            <v>3020</v>
          </cell>
          <cell r="F64">
            <v>1600</v>
          </cell>
          <cell r="G64" t="str">
            <v>政府投资</v>
          </cell>
          <cell r="H64">
            <v>45046</v>
          </cell>
          <cell r="I64" t="str">
            <v>否</v>
          </cell>
        </row>
        <row r="64">
          <cell r="K64" t="str">
            <v>无需办理</v>
          </cell>
          <cell r="L64" t="str">
            <v>无需办理</v>
          </cell>
          <cell r="M64" t="str">
            <v>无需办理</v>
          </cell>
          <cell r="N64" t="str">
            <v>无需办理</v>
          </cell>
          <cell r="O64" t="str">
            <v>无需办理</v>
          </cell>
          <cell r="P64" t="str">
            <v>无需办理</v>
          </cell>
          <cell r="Q64" t="str">
            <v>无需办理</v>
          </cell>
          <cell r="R64" t="str">
            <v>无需办理</v>
          </cell>
          <cell r="S64" t="str">
            <v>无需办理</v>
          </cell>
          <cell r="T64">
            <v>45076</v>
          </cell>
          <cell r="U64">
            <v>45087</v>
          </cell>
          <cell r="V64">
            <v>45087</v>
          </cell>
        </row>
        <row r="65">
          <cell r="B65" t="str">
            <v>吴忠市城南110kv智慧变电站项目</v>
          </cell>
          <cell r="C65" t="str">
            <v>占地6亩变电站一座，新建5万kw110kv主变1台，110kv线路2回，10kv出线12回。</v>
          </cell>
          <cell r="D65" t="str">
            <v>2023-2024</v>
          </cell>
          <cell r="E65">
            <v>4000</v>
          </cell>
          <cell r="F65">
            <v>2000</v>
          </cell>
          <cell r="G65" t="str">
            <v>社会投资</v>
          </cell>
          <cell r="H65">
            <v>45046</v>
          </cell>
          <cell r="I65" t="str">
            <v>是</v>
          </cell>
          <cell r="J65">
            <v>6.28</v>
          </cell>
          <cell r="K65" t="str">
            <v>已完成</v>
          </cell>
          <cell r="L65" t="str">
            <v>无需办理</v>
          </cell>
          <cell r="M65" t="str">
            <v>已完成</v>
          </cell>
          <cell r="N65">
            <v>45066</v>
          </cell>
          <cell r="O65">
            <v>45076</v>
          </cell>
          <cell r="P65">
            <v>45076</v>
          </cell>
          <cell r="Q65" t="str">
            <v>已完成</v>
          </cell>
          <cell r="R65" t="str">
            <v>无需办理</v>
          </cell>
          <cell r="S65" t="str">
            <v>无需办理</v>
          </cell>
          <cell r="T65">
            <v>45082</v>
          </cell>
          <cell r="U65">
            <v>45087</v>
          </cell>
          <cell r="V65">
            <v>45087</v>
          </cell>
        </row>
        <row r="66">
          <cell r="B66" t="str">
            <v>吴忠市利通区现代化生态灌区建设项目</v>
          </cell>
          <cell r="C66" t="str">
            <v>新建高效节水灌溉水源工程327万立方米、防渗维修蓄水池4座55万立方米、新建泵站1座、输水管道14.55公里</v>
          </cell>
          <cell r="D66" t="str">
            <v>2023-2025</v>
          </cell>
          <cell r="E66">
            <v>45000</v>
          </cell>
          <cell r="F66">
            <v>15000</v>
          </cell>
          <cell r="G66" t="str">
            <v>政府投资+社会投资</v>
          </cell>
          <cell r="H66" t="str">
            <v>已完成</v>
          </cell>
          <cell r="I66" t="str">
            <v>是</v>
          </cell>
          <cell r="J66">
            <v>200</v>
          </cell>
          <cell r="K66" t="str">
            <v>已完成</v>
          </cell>
          <cell r="L66" t="str">
            <v>无需办理</v>
          </cell>
          <cell r="M66">
            <v>45046</v>
          </cell>
          <cell r="N66">
            <v>45051</v>
          </cell>
          <cell r="O66">
            <v>45056</v>
          </cell>
          <cell r="P66" t="str">
            <v>无需办理</v>
          </cell>
          <cell r="Q66" t="str">
            <v>已完成</v>
          </cell>
          <cell r="R66" t="str">
            <v>无需办理</v>
          </cell>
          <cell r="S66" t="str">
            <v>无需办理</v>
          </cell>
          <cell r="T66">
            <v>45061</v>
          </cell>
          <cell r="U66" t="str">
            <v>无需办理</v>
          </cell>
          <cell r="V66">
            <v>45066</v>
          </cell>
        </row>
        <row r="67">
          <cell r="B67" t="str">
            <v>东塔寺乡农村生活污水治理项目</v>
          </cell>
          <cell r="C67" t="str">
            <v>敷设各类管网24公里，设置检查井及沉泥井390座、混凝土道路拆除并恢复29350平方米、沿线路面换填级配砂砾及挖方3200立方米、新建一体化污水提升泵站3座等</v>
          </cell>
          <cell r="D67">
            <v>2023</v>
          </cell>
          <cell r="E67">
            <v>1923</v>
          </cell>
          <cell r="F67">
            <v>1923</v>
          </cell>
          <cell r="G67" t="str">
            <v>政府投资</v>
          </cell>
          <cell r="H67" t="str">
            <v>已完成</v>
          </cell>
          <cell r="I67" t="str">
            <v>否</v>
          </cell>
        </row>
        <row r="67">
          <cell r="K67" t="str">
            <v>无需办理</v>
          </cell>
          <cell r="L67" t="str">
            <v>无需办理</v>
          </cell>
          <cell r="M67" t="str">
            <v>无需办理</v>
          </cell>
          <cell r="N67" t="str">
            <v>无需办理</v>
          </cell>
          <cell r="O67" t="str">
            <v>无需办理</v>
          </cell>
          <cell r="P67" t="str">
            <v>无需办理</v>
          </cell>
          <cell r="Q67" t="str">
            <v>无需办理</v>
          </cell>
          <cell r="R67" t="str">
            <v>无需办理</v>
          </cell>
          <cell r="S67" t="str">
            <v>无需办理</v>
          </cell>
          <cell r="T67" t="str">
            <v>已完成</v>
          </cell>
          <cell r="U67" t="str">
            <v>无需办理</v>
          </cell>
          <cell r="V67" t="str">
            <v>已开工</v>
          </cell>
        </row>
        <row r="68">
          <cell r="B68" t="str">
            <v>利通区2023年农村公路建设项目</v>
          </cell>
          <cell r="C68" t="str">
            <v>农村公路改建40公里；村道安全生命防护工程32公里；双石路至罗山大道提升改造；新建农村综合运输服务站2座</v>
          </cell>
          <cell r="D68">
            <v>2023</v>
          </cell>
          <cell r="E68">
            <v>9187</v>
          </cell>
          <cell r="F68">
            <v>9187</v>
          </cell>
          <cell r="G68" t="str">
            <v>政府投资</v>
          </cell>
          <cell r="H68" t="str">
            <v>已完成</v>
          </cell>
          <cell r="I68" t="str">
            <v>是</v>
          </cell>
          <cell r="J68">
            <v>67</v>
          </cell>
          <cell r="K68" t="str">
            <v>已完成</v>
          </cell>
          <cell r="L68" t="str">
            <v>无需办理</v>
          </cell>
          <cell r="M68" t="str">
            <v>已完成</v>
          </cell>
          <cell r="N68" t="str">
            <v>无需办理</v>
          </cell>
          <cell r="O68" t="str">
            <v>无需办理</v>
          </cell>
          <cell r="P68" t="str">
            <v>无需办理</v>
          </cell>
          <cell r="Q68" t="str">
            <v>已完成</v>
          </cell>
          <cell r="R68" t="str">
            <v>无需办理</v>
          </cell>
          <cell r="S68" t="str">
            <v>无需办理</v>
          </cell>
          <cell r="T68">
            <v>45061</v>
          </cell>
          <cell r="U68">
            <v>45066</v>
          </cell>
          <cell r="V68">
            <v>45066</v>
          </cell>
        </row>
        <row r="69">
          <cell r="B69" t="str">
            <v>扁担沟镇2023年盐碱地治理项目</v>
          </cell>
          <cell r="C69" t="str">
            <v>对南梁村、五里坡村、西沟沿村2395亩盐碱地进行治理，维修砌护渠道，疏通排水沟道，土壤改良</v>
          </cell>
          <cell r="D69">
            <v>2023</v>
          </cell>
          <cell r="E69">
            <v>1100</v>
          </cell>
          <cell r="F69">
            <v>1100</v>
          </cell>
          <cell r="G69" t="str">
            <v>政府投资</v>
          </cell>
          <cell r="H69">
            <v>45046</v>
          </cell>
          <cell r="I69" t="str">
            <v>否</v>
          </cell>
        </row>
        <row r="69">
          <cell r="K69" t="str">
            <v>无需办理</v>
          </cell>
          <cell r="L69" t="str">
            <v>无需办理</v>
          </cell>
          <cell r="M69" t="str">
            <v>无需办理</v>
          </cell>
          <cell r="N69" t="str">
            <v>无需办理</v>
          </cell>
          <cell r="O69" t="str">
            <v>无需办理</v>
          </cell>
          <cell r="P69" t="str">
            <v>无需办理</v>
          </cell>
          <cell r="Q69" t="str">
            <v>无需办理</v>
          </cell>
          <cell r="R69" t="str">
            <v>无需办理</v>
          </cell>
          <cell r="S69" t="str">
            <v>无需办理</v>
          </cell>
          <cell r="T69">
            <v>45076</v>
          </cell>
          <cell r="U69" t="str">
            <v>无需办理</v>
          </cell>
          <cell r="V69">
            <v>45087</v>
          </cell>
        </row>
        <row r="70">
          <cell r="B70" t="str">
            <v>利通区2023年高效节水建设项目</v>
          </cell>
          <cell r="C70" t="str">
            <v>高效节水建设农田面积2万亩</v>
          </cell>
          <cell r="D70">
            <v>2023</v>
          </cell>
          <cell r="E70">
            <v>3000</v>
          </cell>
          <cell r="F70">
            <v>3000</v>
          </cell>
          <cell r="G70" t="str">
            <v>政府投资</v>
          </cell>
          <cell r="H70">
            <v>45046</v>
          </cell>
          <cell r="I70" t="str">
            <v>否</v>
          </cell>
        </row>
        <row r="70">
          <cell r="K70" t="str">
            <v>无需办理</v>
          </cell>
          <cell r="L70" t="str">
            <v>无需办理</v>
          </cell>
          <cell r="M70" t="str">
            <v>无需办理</v>
          </cell>
          <cell r="N70" t="str">
            <v>无需办理</v>
          </cell>
          <cell r="O70" t="str">
            <v>无需办理</v>
          </cell>
          <cell r="P70" t="str">
            <v>无需办理</v>
          </cell>
          <cell r="Q70" t="str">
            <v>无需办理</v>
          </cell>
          <cell r="R70" t="str">
            <v>无需办理</v>
          </cell>
          <cell r="S70" t="str">
            <v>无需办理</v>
          </cell>
          <cell r="T70">
            <v>45076</v>
          </cell>
          <cell r="U70" t="str">
            <v>无需办理</v>
          </cell>
          <cell r="V70">
            <v>45087</v>
          </cell>
        </row>
        <row r="71">
          <cell r="B71" t="str">
            <v>吴忠国家农业科技园区奶业大道改造工程</v>
          </cell>
          <cell r="C71" t="str">
            <v>项目全长18.995km，对原有老路进行改造维修，铺设4cm沥青，对23处无涵管沟道进行涵管建设，部分路段设计彩色路面及奶牛等元素标志。</v>
          </cell>
          <cell r="D71">
            <v>2023</v>
          </cell>
          <cell r="E71">
            <v>2777</v>
          </cell>
          <cell r="F71">
            <v>2777</v>
          </cell>
          <cell r="G71" t="str">
            <v>政府投资</v>
          </cell>
          <cell r="H71">
            <v>45061</v>
          </cell>
          <cell r="I71" t="str">
            <v>否</v>
          </cell>
        </row>
        <row r="71">
          <cell r="K71" t="str">
            <v>无需办理</v>
          </cell>
          <cell r="L71" t="str">
            <v>无需办理</v>
          </cell>
          <cell r="M71" t="str">
            <v>无需办理</v>
          </cell>
          <cell r="N71" t="str">
            <v>无需办理</v>
          </cell>
          <cell r="O71" t="str">
            <v>无需办理</v>
          </cell>
          <cell r="P71" t="str">
            <v>无需办理</v>
          </cell>
          <cell r="Q71" t="str">
            <v>无需办理</v>
          </cell>
          <cell r="R71" t="str">
            <v>无需办理</v>
          </cell>
          <cell r="S71" t="str">
            <v>无需办理</v>
          </cell>
          <cell r="T71" t="str">
            <v>5月31日</v>
          </cell>
          <cell r="U71" t="str">
            <v>6月15日</v>
          </cell>
          <cell r="V71" t="str">
            <v>6月15日</v>
          </cell>
        </row>
        <row r="72">
          <cell r="B72" t="str">
            <v>红寺堡区红柳沟（城区段）生态缓冲带保护修复工程</v>
          </cell>
          <cell r="C72" t="str">
            <v>建设生态护岸、陆域缓冲区生态修复，水位变幅区生态修复及新建1处溪流湿地工程</v>
          </cell>
          <cell r="D72" t="str">
            <v>2023-2024</v>
          </cell>
          <cell r="E72">
            <v>5825</v>
          </cell>
          <cell r="F72">
            <v>3000</v>
          </cell>
          <cell r="G72" t="str">
            <v>政府投资</v>
          </cell>
          <cell r="H72">
            <v>45046</v>
          </cell>
          <cell r="I72" t="str">
            <v>否</v>
          </cell>
        </row>
        <row r="72">
          <cell r="K72" t="str">
            <v>无需办理</v>
          </cell>
          <cell r="L72" t="str">
            <v>无需办理</v>
          </cell>
          <cell r="M72" t="str">
            <v>无需办理</v>
          </cell>
          <cell r="N72" t="str">
            <v>无需办理</v>
          </cell>
          <cell r="O72" t="str">
            <v>无需办理</v>
          </cell>
          <cell r="P72" t="str">
            <v>无需办理</v>
          </cell>
          <cell r="Q72" t="str">
            <v>已完成</v>
          </cell>
          <cell r="R72" t="str">
            <v>无需办理</v>
          </cell>
          <cell r="S72" t="str">
            <v>无需办理</v>
          </cell>
          <cell r="T72" t="str">
            <v>已完成</v>
          </cell>
          <cell r="U72" t="str">
            <v>无需办理</v>
          </cell>
          <cell r="V72">
            <v>45061</v>
          </cell>
        </row>
        <row r="73">
          <cell r="B73" t="str">
            <v>宁夏南部生态保护修复与水土流失综合治理吴忠市红寺堡区2023年度项目</v>
          </cell>
          <cell r="C73" t="str">
            <v>人工造乔木林0.2万亩，灌木林1.8万亩、村庄绿化和生态经济林0.13万亩、退化林2.8万亩、未成林0.3万亩,人工种草2万亩</v>
          </cell>
          <cell r="D73" t="str">
            <v>2023-2024</v>
          </cell>
          <cell r="E73">
            <v>4808</v>
          </cell>
          <cell r="F73">
            <v>3000</v>
          </cell>
          <cell r="G73" t="str">
            <v>政府投资</v>
          </cell>
          <cell r="H73" t="str">
            <v>已完成</v>
          </cell>
          <cell r="I73" t="str">
            <v>否</v>
          </cell>
        </row>
        <row r="73">
          <cell r="K73" t="str">
            <v>无需办理</v>
          </cell>
          <cell r="L73" t="str">
            <v>无需办理</v>
          </cell>
          <cell r="M73" t="str">
            <v>无需办理</v>
          </cell>
          <cell r="N73" t="str">
            <v>无需办理</v>
          </cell>
          <cell r="O73" t="str">
            <v>无需办理</v>
          </cell>
          <cell r="P73" t="str">
            <v>无需办理</v>
          </cell>
          <cell r="Q73" t="str">
            <v>无需办理</v>
          </cell>
          <cell r="R73" t="str">
            <v>无需办理</v>
          </cell>
          <cell r="S73" t="str">
            <v>无需办理</v>
          </cell>
          <cell r="T73" t="str">
            <v>已完成</v>
          </cell>
          <cell r="U73" t="str">
            <v>无需办理</v>
          </cell>
          <cell r="V73">
            <v>45046</v>
          </cell>
        </row>
        <row r="74">
          <cell r="B74" t="str">
            <v>红寺堡镇河水村生活污水管网工程</v>
          </cell>
          <cell r="C74" t="str">
            <v>新建污水管网de300-de200共7850m，PE110入户管4274米，检查井266座，化粪池3座，一体化提升泵站2座。</v>
          </cell>
          <cell r="D74" t="str">
            <v>2023-2024</v>
          </cell>
          <cell r="E74">
            <v>1483</v>
          </cell>
          <cell r="F74">
            <v>1000</v>
          </cell>
          <cell r="G74" t="str">
            <v>政府投资</v>
          </cell>
          <cell r="H74">
            <v>45046</v>
          </cell>
          <cell r="I74" t="str">
            <v>否</v>
          </cell>
        </row>
        <row r="74">
          <cell r="K74" t="str">
            <v>无需办理</v>
          </cell>
          <cell r="L74" t="str">
            <v>无需办理</v>
          </cell>
          <cell r="M74" t="str">
            <v>无需办理</v>
          </cell>
          <cell r="N74" t="str">
            <v>无需办理</v>
          </cell>
          <cell r="O74" t="str">
            <v>无需办理</v>
          </cell>
          <cell r="P74" t="str">
            <v>无需办理</v>
          </cell>
          <cell r="Q74" t="str">
            <v>无需办理</v>
          </cell>
          <cell r="R74" t="str">
            <v>无需办理</v>
          </cell>
          <cell r="S74" t="str">
            <v>无需办理</v>
          </cell>
          <cell r="T74">
            <v>45076</v>
          </cell>
          <cell r="U74" t="str">
            <v>无需办理</v>
          </cell>
          <cell r="V74">
            <v>45066</v>
          </cell>
        </row>
        <row r="75">
          <cell r="B75" t="str">
            <v>红寺堡镇兴旺村污水管网工程</v>
          </cell>
          <cell r="C75" t="str">
            <v>新建污水管网de400-de200共17km,100PE管12560m,检查井340座，化粪池1座</v>
          </cell>
          <cell r="D75" t="str">
            <v>2023-2024</v>
          </cell>
          <cell r="E75">
            <v>1950</v>
          </cell>
          <cell r="F75">
            <v>1000</v>
          </cell>
          <cell r="G75" t="str">
            <v>政府投资</v>
          </cell>
          <cell r="H75">
            <v>45046</v>
          </cell>
          <cell r="I75" t="str">
            <v>否</v>
          </cell>
        </row>
        <row r="75">
          <cell r="K75" t="str">
            <v>无需办理</v>
          </cell>
          <cell r="L75" t="str">
            <v>无需办理</v>
          </cell>
          <cell r="M75" t="str">
            <v>无需办理</v>
          </cell>
          <cell r="N75" t="str">
            <v>无需办理</v>
          </cell>
          <cell r="O75" t="str">
            <v>无需办理</v>
          </cell>
          <cell r="P75" t="str">
            <v>无需办理</v>
          </cell>
          <cell r="Q75" t="str">
            <v>无需办理</v>
          </cell>
          <cell r="R75" t="str">
            <v>无需办理</v>
          </cell>
          <cell r="S75" t="str">
            <v>无需办理</v>
          </cell>
          <cell r="T75">
            <v>45076</v>
          </cell>
          <cell r="U75" t="str">
            <v>无需办理</v>
          </cell>
          <cell r="V75">
            <v>45066</v>
          </cell>
        </row>
        <row r="76">
          <cell r="B76" t="str">
            <v>2023年红寺堡城区生态修复工程</v>
          </cell>
          <cell r="C76" t="str">
            <v>绿化面积163亩，包含绿化、土建、土方、灌溉、养护工程</v>
          </cell>
          <cell r="D76">
            <v>2023</v>
          </cell>
          <cell r="E76">
            <v>1808</v>
          </cell>
          <cell r="F76">
            <v>1808</v>
          </cell>
          <cell r="G76" t="str">
            <v>政府投资</v>
          </cell>
          <cell r="H76" t="str">
            <v>已完成</v>
          </cell>
          <cell r="I76" t="str">
            <v>否</v>
          </cell>
        </row>
        <row r="76">
          <cell r="K76" t="str">
            <v>无需办理</v>
          </cell>
          <cell r="L76" t="str">
            <v>无需办理</v>
          </cell>
          <cell r="M76" t="str">
            <v>无需办理</v>
          </cell>
          <cell r="N76" t="str">
            <v>无需办理</v>
          </cell>
          <cell r="O76" t="str">
            <v>无需办理</v>
          </cell>
          <cell r="P76" t="str">
            <v>无需办理</v>
          </cell>
          <cell r="Q76" t="str">
            <v>无需办理</v>
          </cell>
          <cell r="R76" t="str">
            <v>无需办理</v>
          </cell>
          <cell r="S76" t="str">
            <v>无需办理</v>
          </cell>
          <cell r="T76" t="str">
            <v>已完成</v>
          </cell>
          <cell r="U76" t="str">
            <v>无需办理</v>
          </cell>
          <cell r="V76" t="str">
            <v>已开工</v>
          </cell>
        </row>
        <row r="77">
          <cell r="B77" t="str">
            <v>红寺堡镇弘德村现代高效节水农业建设项目</v>
          </cell>
          <cell r="C77" t="str">
            <v>改造提升高效节水面积0.55万亩，配套0.55万亩田间自动化信息化等</v>
          </cell>
          <cell r="D77">
            <v>2023</v>
          </cell>
          <cell r="E77">
            <v>827</v>
          </cell>
          <cell r="F77">
            <v>827</v>
          </cell>
          <cell r="G77" t="str">
            <v>政府投资</v>
          </cell>
          <cell r="H77" t="str">
            <v>已完成</v>
          </cell>
          <cell r="I77" t="str">
            <v>否</v>
          </cell>
        </row>
        <row r="77">
          <cell r="K77" t="str">
            <v>无需办理</v>
          </cell>
          <cell r="L77" t="str">
            <v>无需办理</v>
          </cell>
          <cell r="M77" t="str">
            <v>无需办理</v>
          </cell>
          <cell r="N77" t="str">
            <v>无需办理</v>
          </cell>
          <cell r="O77" t="str">
            <v>无需办理</v>
          </cell>
          <cell r="P77" t="str">
            <v>无需办理</v>
          </cell>
          <cell r="Q77" t="str">
            <v>无需办理</v>
          </cell>
          <cell r="R77" t="str">
            <v>无需办理</v>
          </cell>
          <cell r="S77" t="str">
            <v>无需办理</v>
          </cell>
          <cell r="T77" t="str">
            <v>已完成</v>
          </cell>
          <cell r="U77" t="str">
            <v>无需办理</v>
          </cell>
          <cell r="V77">
            <v>45046</v>
          </cell>
        </row>
        <row r="78">
          <cell r="B78" t="str">
            <v>红寺堡镇弘德村设施农业基地供水项目</v>
          </cell>
          <cell r="C78" t="str">
            <v>新建9.8万m³蓄水池1座，泵房1座，安装水泵及过滤设施2套</v>
          </cell>
          <cell r="D78">
            <v>2023</v>
          </cell>
          <cell r="E78">
            <v>732</v>
          </cell>
          <cell r="F78">
            <v>732</v>
          </cell>
          <cell r="G78" t="str">
            <v>政府投资</v>
          </cell>
          <cell r="H78">
            <v>45046</v>
          </cell>
          <cell r="I78" t="str">
            <v>是</v>
          </cell>
          <cell r="J78">
            <v>41.54</v>
          </cell>
          <cell r="K78">
            <v>45046</v>
          </cell>
          <cell r="L78" t="str">
            <v>无需办理</v>
          </cell>
          <cell r="M78" t="str">
            <v>无需办理</v>
          </cell>
          <cell r="N78" t="str">
            <v>无需办理</v>
          </cell>
          <cell r="O78" t="str">
            <v>无需办理</v>
          </cell>
          <cell r="P78" t="str">
            <v>无需办理</v>
          </cell>
          <cell r="Q78" t="str">
            <v>无需办理</v>
          </cell>
          <cell r="R78" t="str">
            <v>无需办理</v>
          </cell>
          <cell r="S78" t="str">
            <v>无需办理</v>
          </cell>
          <cell r="T78">
            <v>45092</v>
          </cell>
          <cell r="U78" t="str">
            <v>无需办理</v>
          </cell>
          <cell r="V78">
            <v>45097</v>
          </cell>
        </row>
        <row r="79">
          <cell r="B79" t="str">
            <v>吴忠市红寺堡区闽宁科技协作现代农业科研基地建设项目</v>
          </cell>
          <cell r="C79" t="str">
            <v>新建科研中心1座，地上一层，建筑面积800.8㎡；新建温室大棚2座，每座温棚建筑面积为1920㎡，总建筑面积3840㎡</v>
          </cell>
          <cell r="D79">
            <v>2023</v>
          </cell>
          <cell r="E79">
            <v>703</v>
          </cell>
          <cell r="F79">
            <v>703</v>
          </cell>
          <cell r="G79" t="str">
            <v>政府投资</v>
          </cell>
          <cell r="H79" t="str">
            <v>已完成</v>
          </cell>
          <cell r="I79" t="str">
            <v>是</v>
          </cell>
          <cell r="J79">
            <v>3.89</v>
          </cell>
          <cell r="K79" t="str">
            <v>已完成</v>
          </cell>
          <cell r="L79" t="str">
            <v>无需办理</v>
          </cell>
          <cell r="M79">
            <v>45046</v>
          </cell>
          <cell r="N79">
            <v>45056</v>
          </cell>
          <cell r="O79">
            <v>45061</v>
          </cell>
          <cell r="P79">
            <v>45061</v>
          </cell>
          <cell r="Q79">
            <v>45046</v>
          </cell>
          <cell r="R79" t="str">
            <v>无需办理</v>
          </cell>
          <cell r="S79" t="str">
            <v>无需办理</v>
          </cell>
          <cell r="T79">
            <v>45056</v>
          </cell>
          <cell r="U79">
            <v>45061</v>
          </cell>
          <cell r="V79">
            <v>45066</v>
          </cell>
        </row>
        <row r="80">
          <cell r="B80" t="str">
            <v>红寺堡区国有北海林场林业产业和生产设施建设项目</v>
          </cell>
          <cell r="C80" t="str">
            <v>生态经济林提质增效2500亩；新建生产管护用房2处267㎡；生态经济林外围机械围栏安装12km，培育109亩良种苗，套种黄花菜7586㎡</v>
          </cell>
          <cell r="D80">
            <v>2023</v>
          </cell>
          <cell r="E80">
            <v>762</v>
          </cell>
          <cell r="F80">
            <v>762</v>
          </cell>
          <cell r="G80" t="str">
            <v>政府投资</v>
          </cell>
          <cell r="H80" t="str">
            <v>已完成</v>
          </cell>
          <cell r="I80" t="str">
            <v>否</v>
          </cell>
        </row>
        <row r="80">
          <cell r="K80" t="str">
            <v>无需办理</v>
          </cell>
          <cell r="L80" t="str">
            <v>无需办理</v>
          </cell>
          <cell r="M80" t="str">
            <v>无需办理</v>
          </cell>
          <cell r="N80" t="str">
            <v>无需办理</v>
          </cell>
          <cell r="O80" t="str">
            <v>无需办理</v>
          </cell>
          <cell r="P80" t="str">
            <v>无需办理</v>
          </cell>
          <cell r="Q80" t="str">
            <v>无需办理</v>
          </cell>
          <cell r="R80" t="str">
            <v>无需办理</v>
          </cell>
          <cell r="S80" t="str">
            <v>无需办理</v>
          </cell>
          <cell r="T80" t="str">
            <v>已完成</v>
          </cell>
          <cell r="U80" t="str">
            <v>无需办理</v>
          </cell>
          <cell r="V80" t="str">
            <v>已开工</v>
          </cell>
        </row>
        <row r="81">
          <cell r="B81" t="str">
            <v>大河乡龙源村蓄水池建设项目</v>
          </cell>
          <cell r="C81" t="str">
            <v>新建9.8万m³蓄水池1座，泵房1座，安装水泵2台，全自动砂石碟片过滤器组2套及注肥系统</v>
          </cell>
          <cell r="D81">
            <v>2023</v>
          </cell>
          <cell r="E81">
            <v>706</v>
          </cell>
          <cell r="F81">
            <v>706</v>
          </cell>
          <cell r="G81" t="str">
            <v>政府投资</v>
          </cell>
          <cell r="H81">
            <v>45046</v>
          </cell>
          <cell r="I81" t="str">
            <v>是</v>
          </cell>
          <cell r="J81">
            <v>43.62</v>
          </cell>
          <cell r="K81">
            <v>45046</v>
          </cell>
          <cell r="L81" t="str">
            <v>无需办理</v>
          </cell>
          <cell r="M81" t="str">
            <v>无需办理</v>
          </cell>
          <cell r="N81" t="str">
            <v>无需办理</v>
          </cell>
          <cell r="O81" t="str">
            <v>无需办理</v>
          </cell>
          <cell r="P81" t="str">
            <v>无需办理</v>
          </cell>
          <cell r="Q81" t="str">
            <v>无需办理</v>
          </cell>
          <cell r="R81" t="str">
            <v>无需办理</v>
          </cell>
          <cell r="S81" t="str">
            <v>无需办理</v>
          </cell>
          <cell r="T81">
            <v>45092</v>
          </cell>
          <cell r="U81" t="str">
            <v>无需办理</v>
          </cell>
          <cell r="V81">
            <v>45097</v>
          </cell>
        </row>
        <row r="82">
          <cell r="B82" t="str">
            <v>乌沙塘高效节水生态农业示范园区纬一路供水提升改造工程</v>
          </cell>
          <cell r="C82" t="str">
            <v>新建供水管道8.02km，配套建筑物58座</v>
          </cell>
          <cell r="D82">
            <v>2023</v>
          </cell>
          <cell r="E82">
            <v>508</v>
          </cell>
          <cell r="F82">
            <v>508</v>
          </cell>
          <cell r="G82" t="str">
            <v>政府投资</v>
          </cell>
          <cell r="H82" t="str">
            <v>已完成</v>
          </cell>
          <cell r="I82" t="str">
            <v>否</v>
          </cell>
        </row>
        <row r="82">
          <cell r="K82" t="str">
            <v>无需办理</v>
          </cell>
          <cell r="L82" t="str">
            <v>无需办理</v>
          </cell>
          <cell r="M82" t="str">
            <v>无需办理</v>
          </cell>
          <cell r="N82" t="str">
            <v>无需办理</v>
          </cell>
          <cell r="O82" t="str">
            <v>无需办理</v>
          </cell>
          <cell r="P82" t="str">
            <v>无需办理</v>
          </cell>
          <cell r="Q82" t="str">
            <v>无需办理</v>
          </cell>
          <cell r="R82" t="str">
            <v>无需办理</v>
          </cell>
          <cell r="S82" t="str">
            <v>无需办理</v>
          </cell>
          <cell r="T82" t="str">
            <v>已完成</v>
          </cell>
          <cell r="U82" t="str">
            <v>无需办理</v>
          </cell>
          <cell r="V82" t="str">
            <v>已开工</v>
          </cell>
        </row>
        <row r="83">
          <cell r="B83" t="str">
            <v>2023年农村公路养护工程</v>
          </cell>
          <cell r="C83" t="str">
            <v>对全市八镇一场农村公路路面病害、危涵进行改造，完善补设交通标志设施等</v>
          </cell>
          <cell r="D83">
            <v>2023</v>
          </cell>
          <cell r="E83">
            <v>3231</v>
          </cell>
          <cell r="F83">
            <v>3231</v>
          </cell>
          <cell r="G83" t="str">
            <v>政府投资</v>
          </cell>
          <cell r="H83" t="str">
            <v>已完成</v>
          </cell>
          <cell r="I83" t="str">
            <v>否</v>
          </cell>
        </row>
        <row r="83">
          <cell r="K83" t="str">
            <v>无需办理</v>
          </cell>
          <cell r="L83" t="str">
            <v>无需办理</v>
          </cell>
          <cell r="M83" t="str">
            <v>无需办理</v>
          </cell>
          <cell r="N83" t="str">
            <v>无需办理</v>
          </cell>
          <cell r="O83" t="str">
            <v>无需办理</v>
          </cell>
          <cell r="P83" t="str">
            <v>无需办理</v>
          </cell>
          <cell r="Q83">
            <v>45071</v>
          </cell>
          <cell r="R83" t="str">
            <v>无需办理</v>
          </cell>
          <cell r="S83" t="str">
            <v>无需办理</v>
          </cell>
          <cell r="T83">
            <v>45092</v>
          </cell>
          <cell r="U83">
            <v>45102</v>
          </cell>
          <cell r="V83">
            <v>45097</v>
          </cell>
        </row>
        <row r="84">
          <cell r="B84" t="str">
            <v>青铜峡市峡口镇三星塘至黄扬子沟农村公路建设项目</v>
          </cell>
          <cell r="C84" t="str">
            <v>建设道路全长3.2公里，路基宽7.5米，四级公路标准，沥青砼路面</v>
          </cell>
          <cell r="D84">
            <v>2023</v>
          </cell>
          <cell r="E84">
            <v>784</v>
          </cell>
          <cell r="F84">
            <v>784</v>
          </cell>
          <cell r="G84" t="str">
            <v>政府投资</v>
          </cell>
          <cell r="H84" t="str">
            <v>已完成</v>
          </cell>
          <cell r="I84" t="str">
            <v>否</v>
          </cell>
        </row>
        <row r="84">
          <cell r="K84" t="str">
            <v>无需办理</v>
          </cell>
          <cell r="L84" t="str">
            <v>无需办理</v>
          </cell>
          <cell r="M84" t="str">
            <v>无需办理</v>
          </cell>
          <cell r="N84" t="str">
            <v>无需办理</v>
          </cell>
          <cell r="O84" t="str">
            <v>无需办理</v>
          </cell>
          <cell r="P84" t="str">
            <v>无需办理</v>
          </cell>
          <cell r="Q84" t="str">
            <v>已完成</v>
          </cell>
          <cell r="R84" t="str">
            <v>无需办理</v>
          </cell>
          <cell r="S84" t="str">
            <v>无需办理</v>
          </cell>
          <cell r="T84" t="str">
            <v>已完成</v>
          </cell>
          <cell r="U84" t="str">
            <v>已完成</v>
          </cell>
          <cell r="V84" t="str">
            <v>已开工</v>
          </cell>
        </row>
        <row r="85">
          <cell r="B85" t="str">
            <v>青铜峡市大青公路改建工程</v>
          </cell>
          <cell r="C85" t="str">
            <v>建设道路全长12.5公里，路基宽8.5米，三级公路标准，沥青砼路面</v>
          </cell>
          <cell r="D85">
            <v>2023</v>
          </cell>
          <cell r="E85">
            <v>1268</v>
          </cell>
          <cell r="F85">
            <v>1268</v>
          </cell>
          <cell r="G85" t="str">
            <v>政府投资</v>
          </cell>
          <cell r="H85" t="str">
            <v>已完成</v>
          </cell>
          <cell r="I85" t="str">
            <v>否</v>
          </cell>
        </row>
        <row r="85">
          <cell r="K85" t="str">
            <v>无需办理</v>
          </cell>
          <cell r="L85" t="str">
            <v>无需办理</v>
          </cell>
          <cell r="M85" t="str">
            <v>无需办理</v>
          </cell>
          <cell r="N85" t="str">
            <v>无需办理</v>
          </cell>
          <cell r="O85" t="str">
            <v>无需办理</v>
          </cell>
          <cell r="P85" t="str">
            <v>无需办理</v>
          </cell>
          <cell r="Q85" t="str">
            <v>已完成</v>
          </cell>
          <cell r="R85" t="str">
            <v>无需办理</v>
          </cell>
          <cell r="S85" t="str">
            <v>无需办理</v>
          </cell>
          <cell r="T85" t="str">
            <v>已完成</v>
          </cell>
          <cell r="U85" t="str">
            <v>已完成</v>
          </cell>
          <cell r="V85" t="str">
            <v>已开工</v>
          </cell>
        </row>
        <row r="86">
          <cell r="B86" t="str">
            <v>榆树湾沟小流域综合治理项目</v>
          </cell>
          <cell r="C86" t="str">
            <v>水土流失治理面积33.17 km2，种植乔木灌木等植物，设置封禁标志牌、项目公示牌等</v>
          </cell>
          <cell r="D86">
            <v>2023</v>
          </cell>
          <cell r="E86">
            <v>500</v>
          </cell>
          <cell r="F86">
            <v>500</v>
          </cell>
          <cell r="G86" t="str">
            <v>政府投资</v>
          </cell>
          <cell r="H86" t="str">
            <v>已完成</v>
          </cell>
          <cell r="I86" t="str">
            <v>否</v>
          </cell>
        </row>
        <row r="86">
          <cell r="K86" t="str">
            <v>无需办理</v>
          </cell>
          <cell r="L86" t="str">
            <v>无需办理</v>
          </cell>
          <cell r="M86" t="str">
            <v>无需办理</v>
          </cell>
          <cell r="N86" t="str">
            <v>无需办理</v>
          </cell>
          <cell r="O86" t="str">
            <v>无需办理</v>
          </cell>
          <cell r="P86" t="str">
            <v>无需办理</v>
          </cell>
          <cell r="Q86" t="str">
            <v>已完成</v>
          </cell>
          <cell r="R86" t="str">
            <v>无需办理</v>
          </cell>
          <cell r="S86" t="str">
            <v>无需办理</v>
          </cell>
          <cell r="T86" t="str">
            <v>已完成</v>
          </cell>
          <cell r="U86" t="str">
            <v>无需办理</v>
          </cell>
          <cell r="V86" t="str">
            <v>已开工</v>
          </cell>
        </row>
        <row r="87">
          <cell r="B87" t="str">
            <v>青铜峡市公安局城关派出所业务用房建设项目</v>
          </cell>
          <cell r="C87" t="str">
            <v>新建三层框架结构业务用房1座，建设面积1814.08㎡；新建二层框架结构附属用房1座，建设面积810.06㎡、新建沥青混凝土地面、绿化及室外供水（消防）、排水等</v>
          </cell>
          <cell r="D87">
            <v>2023</v>
          </cell>
          <cell r="E87">
            <v>1458</v>
          </cell>
          <cell r="F87">
            <v>1458</v>
          </cell>
          <cell r="G87" t="str">
            <v>政府投资</v>
          </cell>
          <cell r="H87" t="str">
            <v>已完成</v>
          </cell>
          <cell r="I87" t="str">
            <v>是</v>
          </cell>
          <cell r="J87">
            <v>5.49</v>
          </cell>
          <cell r="K87" t="str">
            <v>已完成</v>
          </cell>
          <cell r="L87" t="str">
            <v>无需办理</v>
          </cell>
          <cell r="M87" t="str">
            <v>无需办理</v>
          </cell>
          <cell r="N87" t="str">
            <v>已完成</v>
          </cell>
          <cell r="O87">
            <v>45046</v>
          </cell>
          <cell r="P87">
            <v>45051</v>
          </cell>
          <cell r="Q87" t="str">
            <v>无需办理</v>
          </cell>
          <cell r="R87" t="str">
            <v>无需办理</v>
          </cell>
          <cell r="S87" t="str">
            <v>无需办理</v>
          </cell>
          <cell r="T87">
            <v>45076</v>
          </cell>
          <cell r="U87">
            <v>45084</v>
          </cell>
          <cell r="V87">
            <v>45087</v>
          </cell>
        </row>
        <row r="88">
          <cell r="B88" t="str">
            <v>青铜峡市2023年营造林项目</v>
          </cell>
          <cell r="C88" t="str">
            <v>造林绿化面积共2400亩，栽植苗木23.5万株，项建设内容包括土方工程、绿化工程、灌溉工程</v>
          </cell>
          <cell r="D88">
            <v>2023</v>
          </cell>
          <cell r="E88">
            <v>3150</v>
          </cell>
          <cell r="F88">
            <v>3150</v>
          </cell>
          <cell r="G88" t="str">
            <v>政府投资</v>
          </cell>
          <cell r="H88" t="str">
            <v>已完成</v>
          </cell>
          <cell r="I88" t="str">
            <v>否</v>
          </cell>
        </row>
        <row r="88">
          <cell r="K88" t="str">
            <v>无需办理</v>
          </cell>
          <cell r="L88" t="str">
            <v>无需办理</v>
          </cell>
          <cell r="M88" t="str">
            <v>无需办理</v>
          </cell>
          <cell r="N88" t="str">
            <v>无需办理</v>
          </cell>
          <cell r="O88" t="str">
            <v>无需办理</v>
          </cell>
          <cell r="P88" t="str">
            <v>无需办理</v>
          </cell>
          <cell r="Q88" t="str">
            <v>无需办理</v>
          </cell>
          <cell r="R88" t="str">
            <v>无需办理</v>
          </cell>
          <cell r="S88" t="str">
            <v>无需办理</v>
          </cell>
          <cell r="T88" t="str">
            <v>已完成</v>
          </cell>
          <cell r="U88" t="str">
            <v>已完成</v>
          </cell>
          <cell r="V88" t="str">
            <v>已开工</v>
          </cell>
        </row>
        <row r="89">
          <cell r="B89" t="str">
            <v>峡口镇南干沟污水处理厂尾水人工湿地深度处理工程</v>
          </cell>
          <cell r="C89" t="str">
            <v>新建处理能力达10000m3/d的人工湿地一处，总占地面积4.4466公顷，其中潜流湿地占地面积2.24公顷，配套提升泵房1座，管理房1座，在线监测房1座</v>
          </cell>
          <cell r="D89">
            <v>2023</v>
          </cell>
          <cell r="E89">
            <v>3000</v>
          </cell>
          <cell r="F89">
            <v>3000</v>
          </cell>
          <cell r="G89" t="str">
            <v>政府投资</v>
          </cell>
          <cell r="H89" t="str">
            <v>已完成</v>
          </cell>
          <cell r="I89" t="str">
            <v>否</v>
          </cell>
        </row>
        <row r="89">
          <cell r="K89" t="str">
            <v>无需办理</v>
          </cell>
          <cell r="L89" t="str">
            <v>无需办理</v>
          </cell>
          <cell r="M89">
            <v>45046</v>
          </cell>
          <cell r="N89" t="str">
            <v>无需办理</v>
          </cell>
          <cell r="O89" t="str">
            <v>无需办理</v>
          </cell>
          <cell r="P89" t="str">
            <v>无需办理</v>
          </cell>
          <cell r="Q89" t="str">
            <v>无需办理</v>
          </cell>
          <cell r="R89" t="str">
            <v>无需办理</v>
          </cell>
          <cell r="S89" t="str">
            <v>无需办理</v>
          </cell>
          <cell r="T89" t="str">
            <v>无需办理</v>
          </cell>
          <cell r="U89" t="str">
            <v>无需办理</v>
          </cell>
          <cell r="V89">
            <v>45046</v>
          </cell>
        </row>
        <row r="90">
          <cell r="B90" t="str">
            <v>国能宁夏大坝三期发电有限公司新红崖灰场闭库工程</v>
          </cell>
          <cell r="C90" t="str">
            <v>对大坝三期清渣裸露后的土地进行存土植绿等</v>
          </cell>
          <cell r="D90">
            <v>2023</v>
          </cell>
          <cell r="E90">
            <v>4960</v>
          </cell>
          <cell r="F90">
            <v>4960</v>
          </cell>
          <cell r="G90" t="str">
            <v>社会投资</v>
          </cell>
          <cell r="H90" t="str">
            <v>已完成</v>
          </cell>
          <cell r="I90" t="str">
            <v>否</v>
          </cell>
        </row>
        <row r="90">
          <cell r="K90" t="str">
            <v>无需办理</v>
          </cell>
          <cell r="L90" t="str">
            <v>无需办理</v>
          </cell>
          <cell r="M90" t="str">
            <v>无需办理</v>
          </cell>
          <cell r="N90" t="str">
            <v>无需办理</v>
          </cell>
          <cell r="O90" t="str">
            <v>无需办理</v>
          </cell>
          <cell r="P90" t="str">
            <v>无需办理</v>
          </cell>
          <cell r="Q90" t="str">
            <v>无需办理</v>
          </cell>
          <cell r="R90" t="str">
            <v>无需办理</v>
          </cell>
          <cell r="S90">
            <v>45076</v>
          </cell>
          <cell r="T90" t="str">
            <v>已完成</v>
          </cell>
          <cell r="U90" t="str">
            <v>无需办理</v>
          </cell>
          <cell r="V90" t="str">
            <v>已开工</v>
          </cell>
        </row>
        <row r="91">
          <cell r="B91" t="str">
            <v>邵岗镇甘城子村经果林产业改造提升项目二期</v>
          </cell>
          <cell r="C91" t="str">
            <v>项目改造面积为743亩，种植优质经果林367亩，种植沟土壤改良62434m³，配套节水灌溉系统613亩</v>
          </cell>
          <cell r="D91">
            <v>2023</v>
          </cell>
          <cell r="E91">
            <v>530</v>
          </cell>
          <cell r="F91">
            <v>530</v>
          </cell>
          <cell r="G91" t="str">
            <v>政府投资</v>
          </cell>
          <cell r="H91" t="str">
            <v>已完成</v>
          </cell>
          <cell r="I91" t="str">
            <v>否</v>
          </cell>
        </row>
        <row r="91">
          <cell r="K91" t="str">
            <v>无需办理</v>
          </cell>
          <cell r="L91" t="str">
            <v>无需办理</v>
          </cell>
          <cell r="M91" t="str">
            <v>无需办理</v>
          </cell>
          <cell r="N91" t="str">
            <v>无需办理</v>
          </cell>
          <cell r="O91" t="str">
            <v>无需办理</v>
          </cell>
          <cell r="P91" t="str">
            <v>无需办理</v>
          </cell>
          <cell r="Q91" t="str">
            <v>无需办理</v>
          </cell>
          <cell r="R91" t="str">
            <v>无需办理</v>
          </cell>
          <cell r="S91" t="str">
            <v>无需办理</v>
          </cell>
          <cell r="T91" t="str">
            <v>已完成</v>
          </cell>
          <cell r="U91" t="str">
            <v>无需办理</v>
          </cell>
          <cell r="V91" t="str">
            <v>已开工</v>
          </cell>
        </row>
        <row r="92">
          <cell r="B92" t="str">
            <v>青铜峡市大坝镇2023年无集中供热区域煤改电（清洁取暖）试点示范项目</v>
          </cell>
          <cell r="C92" t="str">
            <v>采用生物质清洁取暖、空气源热泵机组、空气源热泵热风机等模式，实施清洁取暖改造596户</v>
          </cell>
          <cell r="D92">
            <v>2023</v>
          </cell>
          <cell r="E92">
            <v>844</v>
          </cell>
          <cell r="F92">
            <v>844</v>
          </cell>
          <cell r="G92" t="str">
            <v>政府投资</v>
          </cell>
          <cell r="H92" t="str">
            <v>已完成</v>
          </cell>
          <cell r="I92" t="str">
            <v>否</v>
          </cell>
        </row>
        <row r="92">
          <cell r="K92" t="str">
            <v>无需办理</v>
          </cell>
          <cell r="L92" t="str">
            <v>无需办理</v>
          </cell>
          <cell r="M92" t="str">
            <v>无需办理</v>
          </cell>
          <cell r="N92" t="str">
            <v>无需办理</v>
          </cell>
          <cell r="O92" t="str">
            <v>无需办理</v>
          </cell>
          <cell r="P92" t="str">
            <v>无需办理</v>
          </cell>
          <cell r="Q92" t="str">
            <v>无需办理</v>
          </cell>
          <cell r="R92" t="str">
            <v>无需办理</v>
          </cell>
          <cell r="S92" t="str">
            <v>无需办理</v>
          </cell>
          <cell r="T92" t="str">
            <v>已完成</v>
          </cell>
          <cell r="U92" t="str">
            <v>无需办理</v>
          </cell>
          <cell r="V92" t="str">
            <v>已开工</v>
          </cell>
        </row>
        <row r="93">
          <cell r="B93" t="str">
            <v>国电投工业园区热电联产</v>
          </cell>
          <cell r="C93" t="str">
            <v>主要建设2×260t/h循环流化床锅炉和1×30MW 热电联产工业供汽背压机组，同步建设脱硫、脱硝系统及供水、供电、消防、环保、安全等公共设施</v>
          </cell>
          <cell r="D93" t="str">
            <v>2023-2025</v>
          </cell>
          <cell r="E93">
            <v>84000</v>
          </cell>
          <cell r="F93">
            <v>10000</v>
          </cell>
          <cell r="G93" t="str">
            <v>社会投资</v>
          </cell>
          <cell r="H93">
            <v>45046</v>
          </cell>
          <cell r="I93" t="str">
            <v>是</v>
          </cell>
          <cell r="J93">
            <v>152.81</v>
          </cell>
          <cell r="K93" t="str">
            <v>已完成</v>
          </cell>
          <cell r="L93" t="str">
            <v>已完成</v>
          </cell>
          <cell r="M93">
            <v>45092</v>
          </cell>
          <cell r="N93">
            <v>45102</v>
          </cell>
          <cell r="O93">
            <v>45102</v>
          </cell>
          <cell r="P93">
            <v>45102</v>
          </cell>
          <cell r="Q93">
            <v>45056</v>
          </cell>
          <cell r="R93">
            <v>45061</v>
          </cell>
          <cell r="S93">
            <v>45061</v>
          </cell>
          <cell r="T93">
            <v>45092</v>
          </cell>
          <cell r="U93">
            <v>45102</v>
          </cell>
          <cell r="V93">
            <v>45102</v>
          </cell>
        </row>
        <row r="94">
          <cell r="B94" t="str">
            <v>南苑新村及平安大道雨污分流改造</v>
          </cell>
          <cell r="C94" t="str">
            <v>对南苑新村及平安大道（南苑新村—饮马湖）进行雨污分流改造，新建36座混凝土污水检查井，新增排水管网4公里，人行道地砖恢复7800平方米等</v>
          </cell>
          <cell r="D94">
            <v>2023</v>
          </cell>
          <cell r="E94">
            <v>2000</v>
          </cell>
          <cell r="F94">
            <v>2000</v>
          </cell>
          <cell r="G94" t="str">
            <v>政府投资</v>
          </cell>
          <cell r="H94" t="str">
            <v>已完成</v>
          </cell>
          <cell r="I94" t="str">
            <v>否</v>
          </cell>
        </row>
        <row r="94">
          <cell r="K94" t="str">
            <v>无需办理</v>
          </cell>
          <cell r="L94" t="str">
            <v>无需办理</v>
          </cell>
          <cell r="M94" t="str">
            <v>无需办理</v>
          </cell>
          <cell r="N94" t="str">
            <v>无需办理</v>
          </cell>
          <cell r="O94" t="str">
            <v>无需办理</v>
          </cell>
          <cell r="P94">
            <v>45046</v>
          </cell>
          <cell r="Q94" t="str">
            <v>已完成</v>
          </cell>
          <cell r="R94" t="str">
            <v>无需办理</v>
          </cell>
          <cell r="S94" t="str">
            <v>无需办理</v>
          </cell>
          <cell r="T94" t="str">
            <v>已完成</v>
          </cell>
          <cell r="U94">
            <v>45046</v>
          </cell>
          <cell r="V94">
            <v>45061</v>
          </cell>
        </row>
        <row r="95">
          <cell r="B95" t="str">
            <v>高沙窝区块化工集中区一号危货停车场建设项目</v>
          </cell>
          <cell r="C95" t="str">
            <v>建设危化品车辆停车区、对外危货运输车辆停车区、门房、消防设施、污水及事故回收设施等</v>
          </cell>
          <cell r="D95">
            <v>2023</v>
          </cell>
          <cell r="E95">
            <v>3600</v>
          </cell>
          <cell r="F95">
            <v>3600</v>
          </cell>
          <cell r="G95" t="str">
            <v>政府投资</v>
          </cell>
          <cell r="H95" t="str">
            <v>已完成</v>
          </cell>
          <cell r="I95" t="str">
            <v>是</v>
          </cell>
          <cell r="J95">
            <v>85.19</v>
          </cell>
          <cell r="K95" t="str">
            <v>无需办理</v>
          </cell>
          <cell r="L95" t="str">
            <v>已完成</v>
          </cell>
          <cell r="M95">
            <v>45046</v>
          </cell>
          <cell r="N95">
            <v>45046</v>
          </cell>
          <cell r="O95">
            <v>45046</v>
          </cell>
          <cell r="P95">
            <v>45046</v>
          </cell>
          <cell r="Q95">
            <v>45046</v>
          </cell>
          <cell r="R95" t="str">
            <v>无需办理</v>
          </cell>
          <cell r="S95" t="str">
            <v>已完成</v>
          </cell>
          <cell r="T95">
            <v>45046</v>
          </cell>
          <cell r="U95">
            <v>45046</v>
          </cell>
          <cell r="V95">
            <v>45061</v>
          </cell>
        </row>
        <row r="96">
          <cell r="B96" t="str">
            <v>太阳山供水二期水源工程</v>
          </cell>
          <cell r="C96" t="str">
            <v>扩建蓄水池1座及改造配套设施</v>
          </cell>
          <cell r="D96" t="str">
            <v>2022-2023</v>
          </cell>
          <cell r="E96">
            <v>6805</v>
          </cell>
          <cell r="F96">
            <v>3805</v>
          </cell>
          <cell r="G96" t="str">
            <v>政府投资</v>
          </cell>
          <cell r="H96" t="str">
            <v>已完成</v>
          </cell>
          <cell r="I96" t="str">
            <v>是</v>
          </cell>
          <cell r="J96">
            <v>65.77</v>
          </cell>
          <cell r="K96" t="str">
            <v>已完成</v>
          </cell>
          <cell r="L96" t="str">
            <v>已完成</v>
          </cell>
          <cell r="M96" t="str">
            <v>已完成</v>
          </cell>
          <cell r="N96" t="str">
            <v>4月25日</v>
          </cell>
          <cell r="O96" t="str">
            <v>4月25日</v>
          </cell>
          <cell r="P96" t="str">
            <v>4月25日</v>
          </cell>
          <cell r="Q96" t="str">
            <v>已完成</v>
          </cell>
          <cell r="R96" t="str">
            <v>无需办理</v>
          </cell>
          <cell r="S96" t="str">
            <v>无需办理</v>
          </cell>
          <cell r="T96" t="str">
            <v>已完成</v>
          </cell>
          <cell r="U96">
            <v>45046</v>
          </cell>
          <cell r="V96">
            <v>45061</v>
          </cell>
        </row>
        <row r="97">
          <cell r="B97" t="str">
            <v>高沙窝区块化工集中区特勤消防站一期</v>
          </cell>
          <cell r="C97" t="str">
            <v>总建筑面积5900平方米，包括综合楼、训练塔、岗哨、室外训练场、门房及附属用房等</v>
          </cell>
          <cell r="D97">
            <v>2023</v>
          </cell>
          <cell r="E97">
            <v>3300</v>
          </cell>
          <cell r="F97">
            <v>3300</v>
          </cell>
          <cell r="G97" t="str">
            <v>政府投资</v>
          </cell>
          <cell r="H97" t="str">
            <v>已完成</v>
          </cell>
          <cell r="I97" t="str">
            <v>是</v>
          </cell>
          <cell r="J97">
            <v>13.95</v>
          </cell>
          <cell r="K97" t="str">
            <v>已完成</v>
          </cell>
          <cell r="L97" t="str">
            <v>已完成</v>
          </cell>
          <cell r="M97">
            <v>45046</v>
          </cell>
          <cell r="N97">
            <v>45046</v>
          </cell>
          <cell r="O97">
            <v>45046</v>
          </cell>
          <cell r="P97">
            <v>45046</v>
          </cell>
          <cell r="Q97" t="str">
            <v>无需办理</v>
          </cell>
          <cell r="R97" t="str">
            <v>无需办理</v>
          </cell>
          <cell r="S97" t="str">
            <v>无需办理</v>
          </cell>
          <cell r="T97">
            <v>45046</v>
          </cell>
          <cell r="U97">
            <v>45046</v>
          </cell>
          <cell r="V97">
            <v>45061</v>
          </cell>
        </row>
        <row r="98">
          <cell r="B98" t="str">
            <v>惠安煤矿</v>
          </cell>
          <cell r="C98" t="str">
            <v>井田面积16.215平方公里，矿井设计生产能力150万吨/年，配套150万吨/年选煤厂</v>
          </cell>
          <cell r="D98" t="str">
            <v>2022-2024</v>
          </cell>
          <cell r="E98">
            <v>200000</v>
          </cell>
          <cell r="F98">
            <v>20000</v>
          </cell>
          <cell r="G98" t="str">
            <v>社会投资</v>
          </cell>
          <cell r="H98" t="str">
            <v>已完成</v>
          </cell>
          <cell r="I98" t="str">
            <v>是</v>
          </cell>
          <cell r="J98">
            <v>272.92</v>
          </cell>
          <cell r="K98" t="str">
            <v>无需办理</v>
          </cell>
          <cell r="L98" t="str">
            <v>已完成</v>
          </cell>
          <cell r="M98" t="str">
            <v>已完成</v>
          </cell>
          <cell r="N98">
            <v>45046</v>
          </cell>
          <cell r="O98">
            <v>45046</v>
          </cell>
          <cell r="P98">
            <v>45046</v>
          </cell>
          <cell r="Q98" t="str">
            <v>已完成</v>
          </cell>
          <cell r="R98" t="str">
            <v>已完成</v>
          </cell>
          <cell r="S98" t="str">
            <v>已完成</v>
          </cell>
          <cell r="T98" t="str">
            <v>已完成</v>
          </cell>
          <cell r="U98" t="str">
            <v>无需办理</v>
          </cell>
          <cell r="V98">
            <v>45046</v>
          </cell>
        </row>
        <row r="99">
          <cell r="B99" t="str">
            <v>宁夏同心工业园区精细化工产业园污水处理厂尾水湿地深度净化工程</v>
          </cell>
          <cell r="C99" t="str">
            <v>新建总设计处理规模5000m³/d，总占地面积约3.2h㎡，采用“潜流湿地+表流湿地”组合工艺</v>
          </cell>
          <cell r="D99" t="str">
            <v>2023-2024</v>
          </cell>
          <cell r="E99">
            <v>2367</v>
          </cell>
          <cell r="F99">
            <v>1600</v>
          </cell>
          <cell r="G99" t="str">
            <v>政府投资</v>
          </cell>
          <cell r="H99" t="str">
            <v>已完成</v>
          </cell>
          <cell r="I99" t="str">
            <v>是</v>
          </cell>
          <cell r="J99">
            <v>47.9</v>
          </cell>
          <cell r="K99" t="str">
            <v>已完成</v>
          </cell>
          <cell r="L99" t="str">
            <v>已完成</v>
          </cell>
          <cell r="M99" t="str">
            <v>已完成</v>
          </cell>
          <cell r="N99" t="str">
            <v>4月25日</v>
          </cell>
          <cell r="O99">
            <v>45046</v>
          </cell>
          <cell r="P99">
            <v>45046</v>
          </cell>
          <cell r="Q99" t="str">
            <v>已完成</v>
          </cell>
          <cell r="R99" t="str">
            <v>无需办理</v>
          </cell>
          <cell r="S99" t="str">
            <v>无需办理</v>
          </cell>
          <cell r="T99" t="str">
            <v>已完成</v>
          </cell>
          <cell r="U99">
            <v>45056</v>
          </cell>
          <cell r="V99">
            <v>45061</v>
          </cell>
        </row>
        <row r="100">
          <cell r="B100" t="str">
            <v>同心县2023年罗山东麓草原生态保护修复提升建设项目</v>
          </cell>
          <cell r="C100" t="str">
            <v>完成退化草原修复17996亩等。</v>
          </cell>
          <cell r="D100">
            <v>2023</v>
          </cell>
          <cell r="E100">
            <v>650</v>
          </cell>
          <cell r="F100">
            <v>650</v>
          </cell>
          <cell r="G100" t="str">
            <v>政府投资</v>
          </cell>
          <cell r="H100" t="str">
            <v>已完成</v>
          </cell>
          <cell r="I100" t="str">
            <v>否</v>
          </cell>
        </row>
        <row r="100">
          <cell r="K100" t="str">
            <v>无需办理</v>
          </cell>
          <cell r="L100" t="str">
            <v>无需办理</v>
          </cell>
          <cell r="M100" t="str">
            <v>无需办理</v>
          </cell>
          <cell r="N100" t="str">
            <v>无需办理</v>
          </cell>
          <cell r="O100" t="str">
            <v>无需办理</v>
          </cell>
          <cell r="P100" t="str">
            <v>无需办理</v>
          </cell>
          <cell r="Q100" t="str">
            <v>无需办理</v>
          </cell>
          <cell r="R100" t="str">
            <v>无需办理</v>
          </cell>
          <cell r="S100" t="str">
            <v>无需办理</v>
          </cell>
          <cell r="T100" t="str">
            <v>无需办理</v>
          </cell>
          <cell r="U100" t="str">
            <v>无需办理</v>
          </cell>
          <cell r="V100">
            <v>45066</v>
          </cell>
        </row>
        <row r="101">
          <cell r="B101" t="str">
            <v>宁夏庆华煤化集团有限公司韦二煤矿固废治理暨土地复垦项目</v>
          </cell>
          <cell r="C101" t="str">
            <v>项目占地面积约488亩，对井田东北侧冲沟进行生态治理，种植植被。</v>
          </cell>
          <cell r="D101">
            <v>2023</v>
          </cell>
          <cell r="E101">
            <v>600</v>
          </cell>
          <cell r="F101">
            <v>600</v>
          </cell>
          <cell r="G101" t="str">
            <v>社会投资</v>
          </cell>
          <cell r="H101" t="str">
            <v>已完成</v>
          </cell>
          <cell r="I101" t="str">
            <v>是</v>
          </cell>
          <cell r="J101">
            <v>488</v>
          </cell>
          <cell r="K101" t="str">
            <v>已完成</v>
          </cell>
          <cell r="L101" t="str">
            <v>已完成</v>
          </cell>
          <cell r="M101">
            <v>45046</v>
          </cell>
          <cell r="N101" t="str">
            <v>4月30日</v>
          </cell>
          <cell r="O101">
            <v>45051</v>
          </cell>
          <cell r="P101">
            <v>45051</v>
          </cell>
          <cell r="Q101" t="str">
            <v>已完成</v>
          </cell>
          <cell r="R101" t="str">
            <v>无需办理</v>
          </cell>
          <cell r="S101" t="str">
            <v>无需办理</v>
          </cell>
          <cell r="T101">
            <v>45076</v>
          </cell>
          <cell r="U101">
            <v>45076</v>
          </cell>
          <cell r="V101">
            <v>45097</v>
          </cell>
        </row>
        <row r="102">
          <cell r="B102" t="str">
            <v>宁夏庆华煤化集团有限公司韦二煤矿煤矸石堆场生态修复治理项目</v>
          </cell>
          <cell r="C102" t="str">
            <v>项目占地面积约228亩，项目采用分区治理达到设计标高后利用黄土覆盖，种植植被，进行生态治理。</v>
          </cell>
          <cell r="D102" t="str">
            <v>2023-2024</v>
          </cell>
          <cell r="E102">
            <v>5247</v>
          </cell>
          <cell r="F102">
            <v>2000</v>
          </cell>
          <cell r="G102" t="str">
            <v>社会投资</v>
          </cell>
          <cell r="H102" t="str">
            <v>已完成</v>
          </cell>
          <cell r="I102" t="str">
            <v>是</v>
          </cell>
          <cell r="J102">
            <v>228</v>
          </cell>
          <cell r="K102" t="str">
            <v>已完成</v>
          </cell>
          <cell r="L102" t="str">
            <v>已完成</v>
          </cell>
          <cell r="M102">
            <v>45046</v>
          </cell>
          <cell r="N102" t="str">
            <v>4月30日</v>
          </cell>
          <cell r="O102">
            <v>45051</v>
          </cell>
          <cell r="P102">
            <v>45051</v>
          </cell>
          <cell r="Q102" t="str">
            <v>已完成</v>
          </cell>
          <cell r="R102" t="str">
            <v>无需办理</v>
          </cell>
          <cell r="S102" t="str">
            <v>无需办理</v>
          </cell>
          <cell r="T102">
            <v>45076</v>
          </cell>
          <cell r="U102">
            <v>45076</v>
          </cell>
          <cell r="V102">
            <v>45097</v>
          </cell>
        </row>
        <row r="103">
          <cell r="B103" t="str">
            <v>宁夏庆华煤化集团有限公司韦二煤矿北井瓦斯抽采泵站和矿井污水处理站建设项目</v>
          </cell>
          <cell r="C103" t="str">
            <v>项目占地面积约104.76亩，其中瓦斯抽采泵站主要建设瓦斯抽采泵房、高低压配电室、冷热水池等</v>
          </cell>
          <cell r="D103" t="str">
            <v>2023-2024</v>
          </cell>
          <cell r="E103">
            <v>7000</v>
          </cell>
          <cell r="F103">
            <v>3000</v>
          </cell>
          <cell r="G103" t="str">
            <v>社会投资</v>
          </cell>
          <cell r="H103" t="str">
            <v>已完成</v>
          </cell>
          <cell r="I103" t="str">
            <v>是</v>
          </cell>
          <cell r="J103">
            <v>104</v>
          </cell>
          <cell r="K103" t="str">
            <v>已完成</v>
          </cell>
          <cell r="L103" t="str">
            <v>已完成</v>
          </cell>
          <cell r="M103">
            <v>45046</v>
          </cell>
          <cell r="N103" t="str">
            <v>4月30日</v>
          </cell>
          <cell r="O103">
            <v>45051</v>
          </cell>
          <cell r="P103">
            <v>45051</v>
          </cell>
          <cell r="Q103" t="str">
            <v>已完成</v>
          </cell>
          <cell r="R103" t="str">
            <v>无需办理</v>
          </cell>
          <cell r="S103" t="str">
            <v>无需办理</v>
          </cell>
          <cell r="T103">
            <v>45076</v>
          </cell>
          <cell r="U103">
            <v>45076</v>
          </cell>
          <cell r="V103">
            <v>45097</v>
          </cell>
        </row>
        <row r="104">
          <cell r="E104">
            <v>14458</v>
          </cell>
          <cell r="F104">
            <v>12558</v>
          </cell>
        </row>
        <row r="105">
          <cell r="B105" t="str">
            <v>吴忠市利通区盛元小学综合楼建设项目</v>
          </cell>
          <cell r="C105" t="str">
            <v>新建综合楼1栋，建筑面积2999.35平方米，占地面积899.48平方米，建筑层数地上3层，地下局部1层，框架结构</v>
          </cell>
          <cell r="D105">
            <v>2023</v>
          </cell>
          <cell r="E105">
            <v>1200</v>
          </cell>
          <cell r="F105">
            <v>1200</v>
          </cell>
          <cell r="G105" t="str">
            <v>政府投资</v>
          </cell>
          <cell r="H105" t="str">
            <v>已完成</v>
          </cell>
          <cell r="I105" t="str">
            <v>否</v>
          </cell>
        </row>
        <row r="105">
          <cell r="K105" t="str">
            <v>已完成</v>
          </cell>
          <cell r="L105" t="str">
            <v>无需办理</v>
          </cell>
          <cell r="M105" t="str">
            <v>无需办理</v>
          </cell>
          <cell r="N105" t="str">
            <v>无需办理</v>
          </cell>
          <cell r="O105" t="str">
            <v>已完成</v>
          </cell>
          <cell r="P105" t="str">
            <v>已完成</v>
          </cell>
          <cell r="Q105" t="str">
            <v>无需办理</v>
          </cell>
          <cell r="R105" t="str">
            <v>无需办理</v>
          </cell>
          <cell r="S105" t="str">
            <v>无需办理</v>
          </cell>
          <cell r="T105" t="str">
            <v>已完成</v>
          </cell>
          <cell r="U105" t="str">
            <v>4月25日</v>
          </cell>
          <cell r="V105" t="str">
            <v>5月5日</v>
          </cell>
        </row>
        <row r="106">
          <cell r="B106" t="str">
            <v>第十四幼儿园建设项目</v>
          </cell>
          <cell r="C106" t="str">
            <v>拟选址位于吴忠市原第二供热公司，建设规模为12个保教班，能满足360名适龄幼儿入园</v>
          </cell>
          <cell r="D106" t="str">
            <v>2023-2024</v>
          </cell>
          <cell r="E106">
            <v>2300</v>
          </cell>
          <cell r="F106">
            <v>1900</v>
          </cell>
          <cell r="G106" t="str">
            <v>政府投资</v>
          </cell>
          <cell r="H106">
            <v>45046</v>
          </cell>
          <cell r="I106" t="str">
            <v>是</v>
          </cell>
          <cell r="J106">
            <v>9</v>
          </cell>
          <cell r="K106">
            <v>45046</v>
          </cell>
          <cell r="L106" t="str">
            <v>已完成</v>
          </cell>
          <cell r="M106">
            <v>45046</v>
          </cell>
          <cell r="N106">
            <v>45061</v>
          </cell>
          <cell r="O106">
            <v>45066</v>
          </cell>
          <cell r="P106">
            <v>45076</v>
          </cell>
          <cell r="Q106">
            <v>45046</v>
          </cell>
          <cell r="R106" t="str">
            <v>无需办理</v>
          </cell>
          <cell r="S106" t="str">
            <v>无需办理</v>
          </cell>
          <cell r="T106">
            <v>45066</v>
          </cell>
          <cell r="U106">
            <v>45076</v>
          </cell>
          <cell r="V106">
            <v>45087</v>
          </cell>
        </row>
        <row r="107">
          <cell r="B107" t="str">
            <v>利通区第十二小学综合楼扩建项目</v>
          </cell>
          <cell r="C107" t="str">
            <v>项目占地约55.37亩，规划用地面积约36913.15㎡，规划总建筑面积为2663.77㎡。规划建设一栋综合楼，配套给排水工程，暖通工程、电气工程等外网附属工程。</v>
          </cell>
          <cell r="D107" t="str">
            <v>2023-2024</v>
          </cell>
          <cell r="E107">
            <v>1900</v>
          </cell>
          <cell r="F107">
            <v>1000</v>
          </cell>
          <cell r="G107" t="str">
            <v>政府投资</v>
          </cell>
          <cell r="H107">
            <v>45046</v>
          </cell>
          <cell r="I107" t="str">
            <v>否</v>
          </cell>
        </row>
        <row r="107">
          <cell r="K107" t="str">
            <v>无需办理</v>
          </cell>
          <cell r="L107" t="str">
            <v>无需办理</v>
          </cell>
          <cell r="M107" t="str">
            <v>无需办理</v>
          </cell>
          <cell r="N107" t="str">
            <v>无需办理</v>
          </cell>
          <cell r="O107" t="str">
            <v>无需办理</v>
          </cell>
          <cell r="P107">
            <v>45047</v>
          </cell>
          <cell r="Q107" t="str">
            <v>无需办理</v>
          </cell>
          <cell r="R107" t="str">
            <v>无需办理</v>
          </cell>
          <cell r="S107" t="str">
            <v>无需办理</v>
          </cell>
          <cell r="T107">
            <v>45071</v>
          </cell>
          <cell r="U107">
            <v>45076</v>
          </cell>
          <cell r="V107">
            <v>45087</v>
          </cell>
        </row>
        <row r="108">
          <cell r="B108" t="str">
            <v>利通区第十一幼儿园建设项目</v>
          </cell>
          <cell r="C108" t="str">
            <v>项目占地4.91亩，建筑面积4402.2平方米，新建一栋5层办公楼、一栋附属用房，并建设门外及室外工程等配套施设</v>
          </cell>
          <cell r="D108" t="str">
            <v>2023-2024</v>
          </cell>
          <cell r="E108">
            <v>3000</v>
          </cell>
          <cell r="F108">
            <v>2400</v>
          </cell>
          <cell r="G108" t="str">
            <v>政府投资</v>
          </cell>
          <cell r="H108">
            <v>45046</v>
          </cell>
          <cell r="I108" t="str">
            <v>是</v>
          </cell>
          <cell r="J108">
            <v>15</v>
          </cell>
          <cell r="K108" t="str">
            <v>已完成</v>
          </cell>
          <cell r="L108" t="str">
            <v>无需办理</v>
          </cell>
          <cell r="M108" t="str">
            <v>已完成</v>
          </cell>
          <cell r="N108" t="str">
            <v>已完成</v>
          </cell>
          <cell r="O108" t="str">
            <v>已完成</v>
          </cell>
          <cell r="P108">
            <v>45046</v>
          </cell>
          <cell r="Q108" t="str">
            <v>无需办理</v>
          </cell>
          <cell r="R108" t="str">
            <v>无需办理</v>
          </cell>
          <cell r="S108" t="str">
            <v>无需办理</v>
          </cell>
          <cell r="T108">
            <v>45061</v>
          </cell>
          <cell r="U108">
            <v>45066</v>
          </cell>
          <cell r="V108">
            <v>45066</v>
          </cell>
        </row>
        <row r="109">
          <cell r="B109" t="str">
            <v>红寺堡区新庄集乡康庄小学等农村学校新建餐厅项目</v>
          </cell>
          <cell r="C109" t="str">
            <v>新建康庄小学、大河第二小学等9所学校餐厅3350㎡</v>
          </cell>
          <cell r="D109">
            <v>2023</v>
          </cell>
          <cell r="E109">
            <v>1498</v>
          </cell>
          <cell r="F109">
            <v>1498</v>
          </cell>
          <cell r="G109" t="str">
            <v>政府投资</v>
          </cell>
          <cell r="H109" t="str">
            <v>已完成</v>
          </cell>
          <cell r="I109" t="str">
            <v>否</v>
          </cell>
        </row>
        <row r="109">
          <cell r="K109" t="str">
            <v>无需办理</v>
          </cell>
          <cell r="L109" t="str">
            <v>无需办理</v>
          </cell>
          <cell r="M109" t="str">
            <v>无需办理</v>
          </cell>
          <cell r="N109" t="str">
            <v>无需办理</v>
          </cell>
          <cell r="O109" t="str">
            <v>无需办理</v>
          </cell>
          <cell r="P109" t="str">
            <v>无需办理</v>
          </cell>
          <cell r="Q109" t="str">
            <v>无需办理</v>
          </cell>
          <cell r="R109" t="str">
            <v>无需办理</v>
          </cell>
          <cell r="S109" t="str">
            <v>无需办理</v>
          </cell>
          <cell r="T109">
            <v>45056</v>
          </cell>
          <cell r="U109" t="str">
            <v>无需办理</v>
          </cell>
          <cell r="V109">
            <v>45066</v>
          </cell>
        </row>
        <row r="110">
          <cell r="B110" t="str">
            <v>吴忠太阳山开发区工人文化宫工程</v>
          </cell>
          <cell r="C110" t="str">
            <v>新建一栋工人文化宫、一座消防水泵房，室外建设足球场、篮球场等。</v>
          </cell>
          <cell r="D110">
            <v>2023</v>
          </cell>
          <cell r="E110">
            <v>1676</v>
          </cell>
          <cell r="F110">
            <v>1676</v>
          </cell>
          <cell r="G110" t="str">
            <v>政府投资</v>
          </cell>
          <cell r="H110" t="str">
            <v>已完成</v>
          </cell>
          <cell r="I110" t="str">
            <v>是</v>
          </cell>
          <cell r="J110">
            <v>14.4</v>
          </cell>
          <cell r="K110" t="str">
            <v>已完成</v>
          </cell>
          <cell r="L110" t="str">
            <v>无需办理</v>
          </cell>
          <cell r="M110">
            <v>45066</v>
          </cell>
          <cell r="N110">
            <v>45076</v>
          </cell>
          <cell r="O110">
            <v>45076</v>
          </cell>
          <cell r="P110">
            <v>45076</v>
          </cell>
          <cell r="Q110" t="str">
            <v>无需办理</v>
          </cell>
          <cell r="R110" t="str">
            <v>无需办理</v>
          </cell>
          <cell r="S110" t="str">
            <v>无需办理</v>
          </cell>
          <cell r="T110">
            <v>45066</v>
          </cell>
          <cell r="U110">
            <v>45076</v>
          </cell>
          <cell r="V110">
            <v>45066</v>
          </cell>
        </row>
        <row r="111">
          <cell r="B111" t="str">
            <v>盐池县长城希望小学综合教学楼</v>
          </cell>
          <cell r="C111" t="str">
            <v>总建筑面积4273平方米，新建四层框架结构1#综合教学楼总建筑面积4115平方米</v>
          </cell>
          <cell r="D111">
            <v>2023</v>
          </cell>
          <cell r="E111">
            <v>1880</v>
          </cell>
          <cell r="F111">
            <v>1880</v>
          </cell>
          <cell r="G111" t="str">
            <v>政府投资</v>
          </cell>
          <cell r="H111" t="str">
            <v>已完成</v>
          </cell>
          <cell r="I111" t="str">
            <v>否</v>
          </cell>
        </row>
        <row r="111">
          <cell r="K111" t="str">
            <v>无需办理</v>
          </cell>
          <cell r="L111" t="str">
            <v>已完成</v>
          </cell>
          <cell r="M111" t="str">
            <v>无需办理</v>
          </cell>
          <cell r="N111" t="str">
            <v>无需办理</v>
          </cell>
          <cell r="O111" t="str">
            <v>无需办理</v>
          </cell>
          <cell r="P111">
            <v>45046</v>
          </cell>
          <cell r="Q111" t="str">
            <v>无需办理</v>
          </cell>
          <cell r="R111" t="str">
            <v>无需办理</v>
          </cell>
          <cell r="S111" t="str">
            <v>无需办理</v>
          </cell>
          <cell r="T111" t="str">
            <v>已完成</v>
          </cell>
          <cell r="U111" t="str">
            <v>已完成</v>
          </cell>
          <cell r="V111">
            <v>45046</v>
          </cell>
        </row>
        <row r="112">
          <cell r="B112" t="str">
            <v>同心县河西镇中学300环形跑道田径运动场</v>
          </cell>
          <cell r="C112" t="str">
            <v>新建300米环形跑道、占地面积9150平方米。</v>
          </cell>
          <cell r="D112">
            <v>2023</v>
          </cell>
          <cell r="E112">
            <v>502</v>
          </cell>
          <cell r="F112">
            <v>502</v>
          </cell>
          <cell r="G112" t="str">
            <v>政府投资</v>
          </cell>
          <cell r="H112" t="str">
            <v>已完成</v>
          </cell>
          <cell r="I112" t="str">
            <v>否</v>
          </cell>
        </row>
        <row r="112">
          <cell r="K112" t="str">
            <v>无需办理</v>
          </cell>
          <cell r="L112" t="str">
            <v>无需办理</v>
          </cell>
          <cell r="M112" t="str">
            <v>无需办理</v>
          </cell>
          <cell r="N112" t="str">
            <v>无需办理</v>
          </cell>
          <cell r="O112" t="str">
            <v>无需办理</v>
          </cell>
          <cell r="P112" t="str">
            <v>已完成</v>
          </cell>
          <cell r="Q112" t="str">
            <v>无需办理</v>
          </cell>
          <cell r="R112" t="str">
            <v>无需办理</v>
          </cell>
          <cell r="S112" t="str">
            <v>无需办理</v>
          </cell>
          <cell r="T112" t="str">
            <v>已完成</v>
          </cell>
          <cell r="U112">
            <v>45046</v>
          </cell>
          <cell r="V112">
            <v>45046</v>
          </cell>
        </row>
        <row r="113">
          <cell r="B113" t="str">
            <v>同心县第一小学300环形跑道田径运动场</v>
          </cell>
          <cell r="C113" t="str">
            <v>新建300米环形跑道、占地面积9150平方米。</v>
          </cell>
          <cell r="D113">
            <v>2023</v>
          </cell>
          <cell r="E113">
            <v>502</v>
          </cell>
          <cell r="F113">
            <v>502</v>
          </cell>
          <cell r="G113" t="str">
            <v>政府投资</v>
          </cell>
          <cell r="H113" t="str">
            <v>已完成</v>
          </cell>
          <cell r="I113" t="str">
            <v>否</v>
          </cell>
        </row>
        <row r="113">
          <cell r="K113" t="str">
            <v>无需办理</v>
          </cell>
          <cell r="L113" t="str">
            <v>无需办理</v>
          </cell>
          <cell r="M113" t="str">
            <v>无需办理</v>
          </cell>
          <cell r="N113" t="str">
            <v>无需办理</v>
          </cell>
          <cell r="O113" t="str">
            <v>无需办理</v>
          </cell>
          <cell r="P113" t="str">
            <v>已完成</v>
          </cell>
          <cell r="Q113" t="str">
            <v>无需办理</v>
          </cell>
          <cell r="R113" t="str">
            <v>无需办理</v>
          </cell>
          <cell r="S113" t="str">
            <v>无需办理</v>
          </cell>
          <cell r="T113" t="str">
            <v>已完成</v>
          </cell>
          <cell r="U113">
            <v>45046</v>
          </cell>
          <cell r="V113">
            <v>45046</v>
          </cell>
        </row>
        <row r="114">
          <cell r="E114">
            <v>19248</v>
          </cell>
          <cell r="F114">
            <v>19048</v>
          </cell>
        </row>
        <row r="115">
          <cell r="B115" t="str">
            <v>古城镇(金星村)保障性安居工程配套基础设施改造项目</v>
          </cell>
          <cell r="C115" t="str">
            <v>敷设燃气管道长度2700米，入户燃气架空管道长度3750米，调压箱3个，新增燃气自闭阀172个等，并配套室外给排水、采暖工程</v>
          </cell>
          <cell r="D115" t="str">
            <v>2022-2023</v>
          </cell>
          <cell r="E115">
            <v>1506</v>
          </cell>
          <cell r="F115">
            <v>1306</v>
          </cell>
          <cell r="G115" t="str">
            <v>政府投资</v>
          </cell>
          <cell r="H115" t="str">
            <v>已完成</v>
          </cell>
          <cell r="I115" t="str">
            <v>否</v>
          </cell>
        </row>
        <row r="115">
          <cell r="K115" t="str">
            <v>无需办理</v>
          </cell>
          <cell r="L115" t="str">
            <v>无需办理</v>
          </cell>
          <cell r="M115" t="str">
            <v>无需办理</v>
          </cell>
          <cell r="N115" t="str">
            <v>无需办理</v>
          </cell>
          <cell r="O115" t="str">
            <v>无需办理</v>
          </cell>
          <cell r="P115" t="str">
            <v>无需办理</v>
          </cell>
          <cell r="Q115" t="str">
            <v>无需办理</v>
          </cell>
          <cell r="R115" t="str">
            <v>无需办理</v>
          </cell>
          <cell r="S115" t="str">
            <v>无需办理</v>
          </cell>
          <cell r="T115" t="str">
            <v>已完成</v>
          </cell>
          <cell r="U115" t="str">
            <v>已完成</v>
          </cell>
          <cell r="V115" t="str">
            <v>已开工</v>
          </cell>
        </row>
        <row r="116">
          <cell r="B116" t="str">
            <v>2023年老旧小区改造项目</v>
          </cell>
          <cell r="C116" t="str">
            <v>计划对20个老旧小区进行改造，涉及居民1845户，55栋住宅楼，建筑面积16.02万平方米</v>
          </cell>
          <cell r="D116">
            <v>2023</v>
          </cell>
          <cell r="E116">
            <v>5500</v>
          </cell>
          <cell r="F116">
            <v>5500</v>
          </cell>
          <cell r="G116" t="str">
            <v>政府投资</v>
          </cell>
          <cell r="H116" t="str">
            <v>已完成</v>
          </cell>
          <cell r="I116" t="str">
            <v>否</v>
          </cell>
        </row>
        <row r="116">
          <cell r="K116" t="str">
            <v>无需办理</v>
          </cell>
          <cell r="L116" t="str">
            <v>无需办理</v>
          </cell>
          <cell r="M116" t="str">
            <v>无需办理</v>
          </cell>
          <cell r="N116" t="str">
            <v>无需办理</v>
          </cell>
          <cell r="O116" t="str">
            <v>无需办理</v>
          </cell>
          <cell r="P116" t="str">
            <v>无需办理</v>
          </cell>
          <cell r="Q116" t="str">
            <v>无需办理</v>
          </cell>
          <cell r="R116" t="str">
            <v>无需办理</v>
          </cell>
          <cell r="S116" t="str">
            <v>无需办理</v>
          </cell>
          <cell r="T116">
            <v>45051</v>
          </cell>
          <cell r="U116">
            <v>45056</v>
          </cell>
          <cell r="V116">
            <v>45061</v>
          </cell>
        </row>
        <row r="117">
          <cell r="B117" t="str">
            <v>利通区2023年高质量美丽宜居村庄项目</v>
          </cell>
          <cell r="C117" t="str">
            <v>建设5个高质量美丽宜居村庄，完善供排水、家访接待户、道路硬化、村庄绿化、围墙修缮等工程</v>
          </cell>
          <cell r="D117">
            <v>2023</v>
          </cell>
          <cell r="E117">
            <v>3300</v>
          </cell>
          <cell r="F117">
            <v>3300</v>
          </cell>
          <cell r="G117" t="str">
            <v>政府投资</v>
          </cell>
          <cell r="H117">
            <v>45046</v>
          </cell>
          <cell r="I117" t="str">
            <v>否</v>
          </cell>
        </row>
        <row r="117">
          <cell r="K117" t="str">
            <v>无需办理</v>
          </cell>
          <cell r="L117" t="str">
            <v>无需办理</v>
          </cell>
          <cell r="M117" t="str">
            <v>无需办理</v>
          </cell>
          <cell r="N117" t="str">
            <v>无需办理</v>
          </cell>
          <cell r="O117" t="str">
            <v>无需办理</v>
          </cell>
          <cell r="P117" t="str">
            <v>无需办理</v>
          </cell>
          <cell r="Q117" t="str">
            <v>无需办理</v>
          </cell>
          <cell r="R117" t="str">
            <v>无需办理</v>
          </cell>
          <cell r="S117" t="str">
            <v>无需办理</v>
          </cell>
          <cell r="T117">
            <v>45066</v>
          </cell>
          <cell r="U117">
            <v>45071</v>
          </cell>
          <cell r="V117">
            <v>45087</v>
          </cell>
        </row>
        <row r="118">
          <cell r="B118" t="str">
            <v>红寺堡区红寺堡镇鲁家窑公共民生服务市场二期项目</v>
          </cell>
          <cell r="C118" t="str">
            <v>新建民生服务用房3栋，建筑面积2237.5m2，400KVA箱式变压器1台及室外电气外网铺设安装</v>
          </cell>
          <cell r="D118">
            <v>2023</v>
          </cell>
          <cell r="E118">
            <v>802</v>
          </cell>
          <cell r="F118">
            <v>802</v>
          </cell>
          <cell r="G118" t="str">
            <v>政府投资</v>
          </cell>
          <cell r="H118" t="str">
            <v>已完成</v>
          </cell>
          <cell r="I118" t="str">
            <v>否</v>
          </cell>
        </row>
        <row r="118">
          <cell r="K118" t="str">
            <v>已完成</v>
          </cell>
          <cell r="L118" t="str">
            <v>无需办理</v>
          </cell>
          <cell r="M118" t="str">
            <v>无需办理</v>
          </cell>
          <cell r="N118" t="str">
            <v>无需办理</v>
          </cell>
          <cell r="O118" t="str">
            <v>已完成</v>
          </cell>
          <cell r="P118">
            <v>45056</v>
          </cell>
          <cell r="Q118" t="str">
            <v>无需办理</v>
          </cell>
          <cell r="R118" t="str">
            <v>无需办理</v>
          </cell>
          <cell r="S118" t="str">
            <v>无需办理</v>
          </cell>
          <cell r="T118">
            <v>45044</v>
          </cell>
          <cell r="U118">
            <v>45056</v>
          </cell>
          <cell r="V118">
            <v>45056</v>
          </cell>
        </row>
        <row r="119">
          <cell r="B119" t="str">
            <v>2023年大中型水库移民后期扶持项目</v>
          </cell>
          <cell r="C119" t="str">
            <v>建设农业及水利基础设施</v>
          </cell>
          <cell r="D119">
            <v>2023</v>
          </cell>
          <cell r="E119">
            <v>800</v>
          </cell>
          <cell r="F119">
            <v>800</v>
          </cell>
          <cell r="G119" t="str">
            <v>政府投资</v>
          </cell>
          <cell r="H119" t="str">
            <v>已完成</v>
          </cell>
          <cell r="I119" t="str">
            <v>否</v>
          </cell>
        </row>
        <row r="119">
          <cell r="K119" t="str">
            <v>无需办理</v>
          </cell>
          <cell r="L119" t="str">
            <v>无需办理</v>
          </cell>
          <cell r="M119" t="str">
            <v>无需办理</v>
          </cell>
          <cell r="N119" t="str">
            <v>无需办理</v>
          </cell>
          <cell r="O119" t="str">
            <v>无需办理</v>
          </cell>
          <cell r="P119" t="str">
            <v>无需办理</v>
          </cell>
          <cell r="Q119" t="str">
            <v>无需办理</v>
          </cell>
          <cell r="R119" t="str">
            <v>无需办理</v>
          </cell>
          <cell r="S119" t="str">
            <v>无需办理</v>
          </cell>
          <cell r="T119" t="str">
            <v>已完成</v>
          </cell>
          <cell r="U119" t="str">
            <v>无需办理</v>
          </cell>
          <cell r="V119" t="str">
            <v>已开工</v>
          </cell>
        </row>
        <row r="120">
          <cell r="B120" t="str">
            <v>2022年大中型水库移民后期扶持项目</v>
          </cell>
          <cell r="C120" t="str">
            <v>建设农业及水利基础设施</v>
          </cell>
          <cell r="D120">
            <v>2023</v>
          </cell>
          <cell r="E120">
            <v>680</v>
          </cell>
          <cell r="F120">
            <v>680</v>
          </cell>
          <cell r="G120" t="str">
            <v>政府投资</v>
          </cell>
          <cell r="H120" t="str">
            <v>已完成</v>
          </cell>
          <cell r="I120" t="str">
            <v>否</v>
          </cell>
        </row>
        <row r="120">
          <cell r="K120" t="str">
            <v>无需办理</v>
          </cell>
          <cell r="L120" t="str">
            <v>无需办理</v>
          </cell>
          <cell r="M120" t="str">
            <v>无需办理</v>
          </cell>
          <cell r="N120" t="str">
            <v>无需办理</v>
          </cell>
          <cell r="O120" t="str">
            <v>无需办理</v>
          </cell>
          <cell r="P120" t="str">
            <v>无需办理</v>
          </cell>
          <cell r="Q120" t="str">
            <v>无需办理</v>
          </cell>
          <cell r="R120" t="str">
            <v>无需办理</v>
          </cell>
          <cell r="S120" t="str">
            <v>无需办理</v>
          </cell>
          <cell r="T120" t="str">
            <v>已完成</v>
          </cell>
          <cell r="U120" t="str">
            <v>无需办理</v>
          </cell>
          <cell r="V120" t="str">
            <v>已开工</v>
          </cell>
        </row>
        <row r="121">
          <cell r="B121" t="str">
            <v>农村人居环境整治项目</v>
          </cell>
          <cell r="C121" t="str">
            <v>主要提升丁塘镇、河西镇、石狮管委会、下马关镇、王团镇5个乡镇18个村的农村人居环境</v>
          </cell>
          <cell r="D121">
            <v>2023</v>
          </cell>
          <cell r="E121">
            <v>6660</v>
          </cell>
          <cell r="F121">
            <v>6660</v>
          </cell>
          <cell r="G121" t="str">
            <v>政府投资</v>
          </cell>
          <cell r="H121" t="str">
            <v>已完成</v>
          </cell>
          <cell r="I121" t="str">
            <v>否</v>
          </cell>
        </row>
        <row r="121">
          <cell r="K121" t="str">
            <v>无需办理</v>
          </cell>
          <cell r="L121" t="str">
            <v>无需办理</v>
          </cell>
          <cell r="M121" t="str">
            <v>无需办理</v>
          </cell>
          <cell r="N121" t="str">
            <v>无需办理</v>
          </cell>
          <cell r="O121" t="str">
            <v>无需办理</v>
          </cell>
          <cell r="P121" t="str">
            <v>无需办理</v>
          </cell>
          <cell r="Q121" t="str">
            <v>无需办理</v>
          </cell>
          <cell r="R121" t="str">
            <v>无需办理</v>
          </cell>
          <cell r="S121" t="str">
            <v>无需办理</v>
          </cell>
          <cell r="T121" t="str">
            <v>无需办理</v>
          </cell>
          <cell r="U121" t="str">
            <v>无需办理</v>
          </cell>
          <cell r="V121">
            <v>45066</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S31"/>
  <sheetViews>
    <sheetView tabSelected="1" zoomScale="40" zoomScaleNormal="40" workbookViewId="0">
      <selection activeCell="AB6" sqref="AB6"/>
    </sheetView>
  </sheetViews>
  <sheetFormatPr defaultColWidth="9" defaultRowHeight="18"/>
  <cols>
    <col min="1" max="1" width="12" style="6" customWidth="true"/>
    <col min="2" max="2" width="42.0833333333333" style="7" customWidth="true"/>
    <col min="3" max="3" width="11.4166666666667" style="6" customWidth="true"/>
    <col min="4" max="4" width="60.6333333333333" style="7" customWidth="true"/>
    <col min="5" max="5" width="15.8833333333333" style="6" customWidth="true"/>
    <col min="6" max="6" width="13.7666666666667" style="8" customWidth="true"/>
    <col min="7" max="7" width="15.1916666666667" style="8" customWidth="true"/>
    <col min="8" max="8" width="14.1" style="6" hidden="true" customWidth="true"/>
    <col min="9" max="10" width="12.9166666666667" style="9" customWidth="true"/>
    <col min="11" max="11" width="67.0833333333333" style="10" customWidth="true"/>
    <col min="12" max="14" width="14.1" style="9" customWidth="true"/>
    <col min="15" max="15" width="19.1666666666667" style="6" customWidth="true"/>
    <col min="16" max="16" width="14" style="11" hidden="true" customWidth="true"/>
    <col min="17" max="17" width="17.25" style="11" hidden="true" customWidth="true"/>
    <col min="18" max="18" width="10.3833333333333" style="12" hidden="true" customWidth="true"/>
    <col min="19" max="19" width="8.89166666666667" style="5" hidden="true" customWidth="true"/>
    <col min="20" max="37" width="8.89166666666667" style="5"/>
    <col min="38" max="16383" width="8.89166666666667" style="13"/>
    <col min="16384" max="16384" width="9" style="13"/>
  </cols>
  <sheetData>
    <row r="1" ht="37" customHeight="true" spans="1:1">
      <c r="A1" s="14" t="s">
        <v>0</v>
      </c>
    </row>
    <row r="2" s="2" customFormat="true" ht="62" customHeight="true" spans="1:18">
      <c r="A2" s="15" t="s">
        <v>1</v>
      </c>
      <c r="B2" s="16"/>
      <c r="C2" s="16"/>
      <c r="D2" s="16"/>
      <c r="E2" s="16"/>
      <c r="F2" s="16"/>
      <c r="G2" s="16"/>
      <c r="H2" s="16"/>
      <c r="I2" s="16"/>
      <c r="J2" s="16"/>
      <c r="K2" s="28"/>
      <c r="L2" s="16"/>
      <c r="M2" s="16"/>
      <c r="N2" s="16"/>
      <c r="O2" s="16"/>
      <c r="P2" s="32"/>
      <c r="Q2" s="32"/>
      <c r="R2" s="41"/>
    </row>
    <row r="3" s="2" customFormat="true" ht="26" customHeight="true" spans="1:18">
      <c r="A3" s="6"/>
      <c r="B3" s="7"/>
      <c r="C3" s="6"/>
      <c r="D3" s="7"/>
      <c r="E3" s="6"/>
      <c r="F3" s="8"/>
      <c r="G3" s="8"/>
      <c r="H3" s="6"/>
      <c r="I3" s="9"/>
      <c r="J3" s="9"/>
      <c r="K3" s="10"/>
      <c r="L3" s="9"/>
      <c r="M3" s="9"/>
      <c r="N3" s="9"/>
      <c r="O3" s="33" t="s">
        <v>2</v>
      </c>
      <c r="P3" s="32"/>
      <c r="Q3" s="32"/>
      <c r="R3" s="41"/>
    </row>
    <row r="4" s="3" customFormat="true" ht="81" customHeight="true" spans="1:18">
      <c r="A4" s="17" t="s">
        <v>3</v>
      </c>
      <c r="B4" s="17" t="s">
        <v>4</v>
      </c>
      <c r="C4" s="17" t="s">
        <v>5</v>
      </c>
      <c r="D4" s="17" t="s">
        <v>6</v>
      </c>
      <c r="E4" s="17" t="s">
        <v>7</v>
      </c>
      <c r="F4" s="24" t="s">
        <v>8</v>
      </c>
      <c r="G4" s="25" t="s">
        <v>9</v>
      </c>
      <c r="H4" s="17" t="s">
        <v>10</v>
      </c>
      <c r="I4" s="17" t="s">
        <v>11</v>
      </c>
      <c r="J4" s="17" t="s">
        <v>12</v>
      </c>
      <c r="K4" s="17" t="s">
        <v>13</v>
      </c>
      <c r="L4" s="17" t="s">
        <v>14</v>
      </c>
      <c r="M4" s="17" t="s">
        <v>15</v>
      </c>
      <c r="N4" s="17" t="s">
        <v>16</v>
      </c>
      <c r="O4" s="17" t="s">
        <v>17</v>
      </c>
      <c r="P4" s="34" t="s">
        <v>18</v>
      </c>
      <c r="Q4" s="34" t="s">
        <v>19</v>
      </c>
      <c r="R4" s="42"/>
    </row>
    <row r="5" s="4" customFormat="true" ht="70" customHeight="true" spans="1:17">
      <c r="A5" s="17"/>
      <c r="B5" s="18" t="s">
        <v>20</v>
      </c>
      <c r="C5" s="19"/>
      <c r="D5" s="20"/>
      <c r="E5" s="19"/>
      <c r="F5" s="25">
        <f>SUM(F6:F10)</f>
        <v>190000</v>
      </c>
      <c r="G5" s="25">
        <f>SUM(G6:G10)</f>
        <v>100000</v>
      </c>
      <c r="H5" s="19"/>
      <c r="I5" s="19"/>
      <c r="J5" s="19"/>
      <c r="K5" s="20"/>
      <c r="L5" s="25"/>
      <c r="M5" s="25">
        <f>SUM(M6:M10)</f>
        <v>3500</v>
      </c>
      <c r="N5" s="35">
        <f>M5/G5</f>
        <v>0.035</v>
      </c>
      <c r="O5" s="19"/>
      <c r="P5" s="36"/>
      <c r="Q5" s="36"/>
    </row>
    <row r="6" s="4" customFormat="true" ht="142" customHeight="true" spans="1:19">
      <c r="A6" s="21">
        <v>1</v>
      </c>
      <c r="B6" s="22" t="s">
        <v>21</v>
      </c>
      <c r="C6" s="22" t="s">
        <v>22</v>
      </c>
      <c r="D6" s="23" t="s">
        <v>23</v>
      </c>
      <c r="E6" s="26">
        <v>2023</v>
      </c>
      <c r="F6" s="27">
        <v>45000</v>
      </c>
      <c r="G6" s="27">
        <v>45000</v>
      </c>
      <c r="H6" s="22" t="s">
        <v>24</v>
      </c>
      <c r="I6" s="29">
        <v>44982</v>
      </c>
      <c r="J6" s="23" t="s">
        <v>25</v>
      </c>
      <c r="K6" s="30" t="s">
        <v>26</v>
      </c>
      <c r="L6" s="23" t="s">
        <v>27</v>
      </c>
      <c r="M6" s="37">
        <v>1000</v>
      </c>
      <c r="N6" s="38">
        <f>M6/G6</f>
        <v>0.0222222222222222</v>
      </c>
      <c r="O6" s="22" t="s">
        <v>28</v>
      </c>
      <c r="P6" s="39" t="s">
        <v>29</v>
      </c>
      <c r="Q6" s="36">
        <v>15296771734</v>
      </c>
      <c r="R6" s="4" t="s">
        <v>30</v>
      </c>
      <c r="S6" s="43" t="s">
        <v>31</v>
      </c>
    </row>
    <row r="7" s="4" customFormat="true" ht="142" customHeight="true" spans="1:19">
      <c r="A7" s="21">
        <v>2</v>
      </c>
      <c r="B7" s="22" t="s">
        <v>32</v>
      </c>
      <c r="C7" s="22" t="s">
        <v>22</v>
      </c>
      <c r="D7" s="23" t="s">
        <v>33</v>
      </c>
      <c r="E7" s="26" t="s">
        <v>34</v>
      </c>
      <c r="F7" s="27">
        <v>30000</v>
      </c>
      <c r="G7" s="27">
        <v>15000</v>
      </c>
      <c r="H7" s="22" t="s">
        <v>24</v>
      </c>
      <c r="I7" s="29">
        <v>44982</v>
      </c>
      <c r="J7" s="23" t="s">
        <v>25</v>
      </c>
      <c r="K7" s="30" t="s">
        <v>35</v>
      </c>
      <c r="L7" s="23" t="s">
        <v>27</v>
      </c>
      <c r="M7" s="37">
        <v>500</v>
      </c>
      <c r="N7" s="38">
        <f>M7/G7</f>
        <v>0.0333333333333333</v>
      </c>
      <c r="O7" s="22" t="s">
        <v>36</v>
      </c>
      <c r="P7" s="39" t="s">
        <v>37</v>
      </c>
      <c r="Q7" s="36">
        <v>13895132612</v>
      </c>
      <c r="R7" s="43" t="s">
        <v>38</v>
      </c>
      <c r="S7" s="43" t="s">
        <v>39</v>
      </c>
    </row>
    <row r="8" s="4" customFormat="true" ht="142" customHeight="true" spans="1:19">
      <c r="A8" s="21">
        <v>3</v>
      </c>
      <c r="B8" s="23" t="s">
        <v>40</v>
      </c>
      <c r="C8" s="23" t="s">
        <v>22</v>
      </c>
      <c r="D8" s="23" t="s">
        <v>41</v>
      </c>
      <c r="E8" s="26" t="s">
        <v>34</v>
      </c>
      <c r="F8" s="27">
        <v>63000</v>
      </c>
      <c r="G8" s="27">
        <v>20000</v>
      </c>
      <c r="H8" s="23" t="s">
        <v>24</v>
      </c>
      <c r="I8" s="31">
        <v>44982</v>
      </c>
      <c r="J8" s="30" t="s">
        <v>25</v>
      </c>
      <c r="K8" s="30" t="s">
        <v>42</v>
      </c>
      <c r="L8" s="23" t="s">
        <v>27</v>
      </c>
      <c r="M8" s="37">
        <v>1000</v>
      </c>
      <c r="N8" s="38">
        <f>M8/G8</f>
        <v>0.05</v>
      </c>
      <c r="O8" s="23" t="s">
        <v>43</v>
      </c>
      <c r="P8" s="39" t="s">
        <v>44</v>
      </c>
      <c r="Q8" s="36">
        <v>15023256303</v>
      </c>
      <c r="R8" s="4" t="s">
        <v>45</v>
      </c>
      <c r="S8" s="43" t="s">
        <v>31</v>
      </c>
    </row>
    <row r="9" s="4" customFormat="true" ht="142" customHeight="true" spans="1:19">
      <c r="A9" s="21">
        <v>4</v>
      </c>
      <c r="B9" s="22" t="s">
        <v>46</v>
      </c>
      <c r="C9" s="23" t="s">
        <v>22</v>
      </c>
      <c r="D9" s="23" t="s">
        <v>47</v>
      </c>
      <c r="E9" s="26" t="s">
        <v>34</v>
      </c>
      <c r="F9" s="26">
        <v>22000</v>
      </c>
      <c r="G9" s="27">
        <v>10000</v>
      </c>
      <c r="H9" s="22" t="s">
        <v>24</v>
      </c>
      <c r="I9" s="31">
        <v>45047</v>
      </c>
      <c r="J9" s="30" t="s">
        <v>25</v>
      </c>
      <c r="K9" s="30" t="s">
        <v>48</v>
      </c>
      <c r="L9" s="23" t="s">
        <v>27</v>
      </c>
      <c r="M9" s="37">
        <v>1000</v>
      </c>
      <c r="N9" s="38">
        <f>M9/G9</f>
        <v>0.1</v>
      </c>
      <c r="O9" s="23" t="s">
        <v>36</v>
      </c>
      <c r="P9" s="40" t="s">
        <v>49</v>
      </c>
      <c r="Q9" s="36">
        <v>15595439555</v>
      </c>
      <c r="R9" s="44">
        <f>VLOOKUP(B:B,[1]调整后!$B$1:$V$65536,21,0)</f>
        <v>45097</v>
      </c>
      <c r="S9" s="43" t="s">
        <v>39</v>
      </c>
    </row>
    <row r="10" s="4" customFormat="true" ht="142" customHeight="true" spans="1:18">
      <c r="A10" s="21">
        <v>5</v>
      </c>
      <c r="B10" s="22" t="s">
        <v>50</v>
      </c>
      <c r="C10" s="22" t="s">
        <v>22</v>
      </c>
      <c r="D10" s="23" t="s">
        <v>51</v>
      </c>
      <c r="E10" s="26" t="s">
        <v>34</v>
      </c>
      <c r="F10" s="27">
        <v>30000</v>
      </c>
      <c r="G10" s="27">
        <v>10000</v>
      </c>
      <c r="H10" s="22" t="s">
        <v>52</v>
      </c>
      <c r="I10" s="31">
        <v>45031</v>
      </c>
      <c r="J10" s="30" t="s">
        <v>25</v>
      </c>
      <c r="K10" s="30" t="s">
        <v>53</v>
      </c>
      <c r="L10" s="23" t="s">
        <v>27</v>
      </c>
      <c r="M10" s="37">
        <v>0</v>
      </c>
      <c r="N10" s="38">
        <f>M10/G10</f>
        <v>0</v>
      </c>
      <c r="O10" s="22" t="s">
        <v>54</v>
      </c>
      <c r="P10" s="39" t="s">
        <v>55</v>
      </c>
      <c r="Q10" s="36">
        <v>18161685858</v>
      </c>
      <c r="R10" s="4" t="s">
        <v>56</v>
      </c>
    </row>
    <row r="11" s="5" customFormat="true" ht="57" customHeight="true" spans="1:18">
      <c r="A11" s="6"/>
      <c r="B11" s="7"/>
      <c r="C11" s="6"/>
      <c r="D11" s="7"/>
      <c r="E11" s="6"/>
      <c r="F11" s="8"/>
      <c r="G11" s="8"/>
      <c r="H11" s="6"/>
      <c r="I11" s="9"/>
      <c r="J11" s="9"/>
      <c r="K11" s="10"/>
      <c r="L11" s="9"/>
      <c r="M11" s="9"/>
      <c r="N11" s="9"/>
      <c r="O11" s="6"/>
      <c r="P11" s="11"/>
      <c r="Q11" s="11"/>
      <c r="R11" s="12"/>
    </row>
    <row r="12" s="5" customFormat="true" ht="57" customHeight="true" spans="1:18">
      <c r="A12" s="6"/>
      <c r="B12" s="7"/>
      <c r="C12" s="6"/>
      <c r="D12" s="7"/>
      <c r="E12" s="6"/>
      <c r="F12" s="8"/>
      <c r="G12" s="8"/>
      <c r="H12" s="6"/>
      <c r="I12" s="9"/>
      <c r="J12" s="9"/>
      <c r="K12" s="10"/>
      <c r="L12" s="9"/>
      <c r="M12" s="9"/>
      <c r="N12" s="9"/>
      <c r="O12" s="6"/>
      <c r="P12" s="11"/>
      <c r="Q12" s="11"/>
      <c r="R12" s="12"/>
    </row>
    <row r="13" s="5" customFormat="true" ht="57" customHeight="true" spans="1:18">
      <c r="A13" s="6"/>
      <c r="B13" s="7"/>
      <c r="C13" s="6"/>
      <c r="D13" s="7"/>
      <c r="E13" s="6"/>
      <c r="F13" s="8"/>
      <c r="G13" s="8"/>
      <c r="H13" s="6"/>
      <c r="I13" s="9"/>
      <c r="J13" s="9"/>
      <c r="K13" s="10"/>
      <c r="L13" s="9"/>
      <c r="M13" s="9"/>
      <c r="N13" s="9"/>
      <c r="O13" s="6"/>
      <c r="P13" s="11"/>
      <c r="Q13" s="11"/>
      <c r="R13" s="12"/>
    </row>
    <row r="14" s="5" customFormat="true" ht="57" customHeight="true" spans="1:18">
      <c r="A14" s="6"/>
      <c r="B14" s="7"/>
      <c r="C14" s="6"/>
      <c r="D14" s="7"/>
      <c r="E14" s="6"/>
      <c r="F14" s="8"/>
      <c r="G14" s="8"/>
      <c r="H14" s="6"/>
      <c r="I14" s="9"/>
      <c r="J14" s="9"/>
      <c r="K14" s="10"/>
      <c r="L14" s="9"/>
      <c r="M14" s="9"/>
      <c r="N14" s="9"/>
      <c r="O14" s="6"/>
      <c r="P14" s="11"/>
      <c r="Q14" s="11"/>
      <c r="R14" s="12"/>
    </row>
    <row r="15" s="5" customFormat="true" ht="57" customHeight="true" spans="1:18">
      <c r="A15" s="6"/>
      <c r="B15" s="7"/>
      <c r="C15" s="6"/>
      <c r="D15" s="7"/>
      <c r="E15" s="6"/>
      <c r="F15" s="8"/>
      <c r="G15" s="8"/>
      <c r="H15" s="6"/>
      <c r="I15" s="9"/>
      <c r="J15" s="9"/>
      <c r="K15" s="10"/>
      <c r="L15" s="9"/>
      <c r="M15" s="9"/>
      <c r="N15" s="9"/>
      <c r="O15" s="6"/>
      <c r="P15" s="11"/>
      <c r="Q15" s="11"/>
      <c r="R15" s="12"/>
    </row>
    <row r="16" s="5" customFormat="true" ht="57" customHeight="true" spans="1:18">
      <c r="A16" s="6"/>
      <c r="B16" s="7"/>
      <c r="C16" s="6"/>
      <c r="D16" s="7"/>
      <c r="E16" s="6"/>
      <c r="F16" s="8"/>
      <c r="G16" s="8"/>
      <c r="H16" s="6"/>
      <c r="I16" s="9"/>
      <c r="J16" s="9"/>
      <c r="K16" s="10"/>
      <c r="L16" s="9"/>
      <c r="M16" s="9"/>
      <c r="N16" s="9"/>
      <c r="O16" s="6"/>
      <c r="P16" s="11"/>
      <c r="Q16" s="11"/>
      <c r="R16" s="12"/>
    </row>
    <row r="17" s="5" customFormat="true" ht="57" customHeight="true" spans="1:18">
      <c r="A17" s="6"/>
      <c r="B17" s="7"/>
      <c r="C17" s="6"/>
      <c r="D17" s="7"/>
      <c r="E17" s="6"/>
      <c r="F17" s="8"/>
      <c r="G17" s="8"/>
      <c r="H17" s="6"/>
      <c r="I17" s="9"/>
      <c r="J17" s="9"/>
      <c r="K17" s="10"/>
      <c r="L17" s="9"/>
      <c r="M17" s="9"/>
      <c r="N17" s="9"/>
      <c r="O17" s="6"/>
      <c r="P17" s="11"/>
      <c r="Q17" s="11"/>
      <c r="R17" s="12"/>
    </row>
    <row r="18" s="5" customFormat="true" ht="57" customHeight="true" spans="1:18">
      <c r="A18" s="6"/>
      <c r="B18" s="7"/>
      <c r="C18" s="6"/>
      <c r="D18" s="7"/>
      <c r="E18" s="6"/>
      <c r="F18" s="8"/>
      <c r="G18" s="8"/>
      <c r="H18" s="6"/>
      <c r="I18" s="9"/>
      <c r="J18" s="9"/>
      <c r="K18" s="10"/>
      <c r="L18" s="9"/>
      <c r="M18" s="9"/>
      <c r="N18" s="9"/>
      <c r="O18" s="6"/>
      <c r="P18" s="11"/>
      <c r="Q18" s="11"/>
      <c r="R18" s="12"/>
    </row>
    <row r="19" s="5" customFormat="true" spans="1:18">
      <c r="A19" s="6"/>
      <c r="B19" s="7"/>
      <c r="C19" s="6"/>
      <c r="D19" s="7"/>
      <c r="E19" s="6"/>
      <c r="F19" s="8"/>
      <c r="G19" s="8"/>
      <c r="H19" s="6"/>
      <c r="I19" s="9"/>
      <c r="J19" s="9"/>
      <c r="K19" s="10"/>
      <c r="L19" s="9"/>
      <c r="M19" s="9"/>
      <c r="N19" s="9"/>
      <c r="O19" s="6"/>
      <c r="P19" s="11"/>
      <c r="Q19" s="11"/>
      <c r="R19" s="12"/>
    </row>
    <row r="20" s="5" customFormat="true" spans="1:18">
      <c r="A20" s="6"/>
      <c r="B20" s="7"/>
      <c r="C20" s="6"/>
      <c r="D20" s="7"/>
      <c r="E20" s="6"/>
      <c r="F20" s="8"/>
      <c r="G20" s="8"/>
      <c r="H20" s="6"/>
      <c r="I20" s="9"/>
      <c r="J20" s="9"/>
      <c r="K20" s="10"/>
      <c r="L20" s="9"/>
      <c r="M20" s="9"/>
      <c r="N20" s="9"/>
      <c r="O20" s="6"/>
      <c r="P20" s="11"/>
      <c r="Q20" s="11"/>
      <c r="R20" s="12"/>
    </row>
    <row r="21" s="5" customFormat="true" spans="1:18">
      <c r="A21" s="6"/>
      <c r="B21" s="7"/>
      <c r="C21" s="6"/>
      <c r="D21" s="7"/>
      <c r="E21" s="6"/>
      <c r="F21" s="8"/>
      <c r="G21" s="8"/>
      <c r="H21" s="6"/>
      <c r="I21" s="9"/>
      <c r="J21" s="9"/>
      <c r="K21" s="10"/>
      <c r="L21" s="9"/>
      <c r="M21" s="9"/>
      <c r="N21" s="9"/>
      <c r="O21" s="6"/>
      <c r="P21" s="11"/>
      <c r="Q21" s="11"/>
      <c r="R21" s="12"/>
    </row>
    <row r="22" s="5" customFormat="true" spans="1:18">
      <c r="A22" s="6"/>
      <c r="B22" s="7"/>
      <c r="C22" s="6"/>
      <c r="D22" s="7"/>
      <c r="E22" s="6"/>
      <c r="F22" s="8"/>
      <c r="G22" s="8"/>
      <c r="H22" s="6"/>
      <c r="I22" s="9"/>
      <c r="J22" s="9"/>
      <c r="K22" s="10"/>
      <c r="L22" s="9"/>
      <c r="M22" s="9"/>
      <c r="N22" s="9"/>
      <c r="O22" s="6"/>
      <c r="P22" s="11"/>
      <c r="Q22" s="11"/>
      <c r="R22" s="12"/>
    </row>
    <row r="23" s="5" customFormat="true" spans="1:18">
      <c r="A23" s="6"/>
      <c r="B23" s="7"/>
      <c r="C23" s="6"/>
      <c r="D23" s="7"/>
      <c r="E23" s="6"/>
      <c r="F23" s="8"/>
      <c r="G23" s="8"/>
      <c r="H23" s="6"/>
      <c r="I23" s="9"/>
      <c r="J23" s="9"/>
      <c r="K23" s="10"/>
      <c r="L23" s="9"/>
      <c r="M23" s="9"/>
      <c r="N23" s="9"/>
      <c r="O23" s="6"/>
      <c r="P23" s="11"/>
      <c r="Q23" s="11"/>
      <c r="R23" s="12"/>
    </row>
    <row r="24" s="5" customFormat="true" spans="1:18">
      <c r="A24" s="6"/>
      <c r="B24" s="7"/>
      <c r="C24" s="6"/>
      <c r="D24" s="7"/>
      <c r="E24" s="6"/>
      <c r="F24" s="8"/>
      <c r="G24" s="8"/>
      <c r="H24" s="6"/>
      <c r="I24" s="9"/>
      <c r="J24" s="9"/>
      <c r="K24" s="10"/>
      <c r="L24" s="9"/>
      <c r="M24" s="9"/>
      <c r="N24" s="9"/>
      <c r="O24" s="6"/>
      <c r="P24" s="11"/>
      <c r="Q24" s="11"/>
      <c r="R24" s="12"/>
    </row>
    <row r="25" s="5" customFormat="true" spans="1:18">
      <c r="A25" s="6"/>
      <c r="B25" s="7"/>
      <c r="C25" s="6"/>
      <c r="D25" s="7"/>
      <c r="E25" s="6"/>
      <c r="F25" s="8"/>
      <c r="G25" s="8"/>
      <c r="H25" s="6"/>
      <c r="I25" s="9"/>
      <c r="J25" s="9"/>
      <c r="K25" s="10"/>
      <c r="L25" s="9"/>
      <c r="M25" s="9"/>
      <c r="N25" s="9"/>
      <c r="O25" s="6"/>
      <c r="P25" s="11"/>
      <c r="Q25" s="11"/>
      <c r="R25" s="12"/>
    </row>
    <row r="26" s="5" customFormat="true" spans="1:18">
      <c r="A26" s="6"/>
      <c r="B26" s="7"/>
      <c r="C26" s="6"/>
      <c r="D26" s="7"/>
      <c r="E26" s="6"/>
      <c r="F26" s="8"/>
      <c r="G26" s="8"/>
      <c r="H26" s="6"/>
      <c r="I26" s="9"/>
      <c r="J26" s="9"/>
      <c r="K26" s="10"/>
      <c r="L26" s="9"/>
      <c r="M26" s="9"/>
      <c r="N26" s="9"/>
      <c r="O26" s="6"/>
      <c r="P26" s="11"/>
      <c r="Q26" s="11"/>
      <c r="R26" s="12"/>
    </row>
    <row r="27" s="5" customFormat="true" spans="1:18">
      <c r="A27" s="6"/>
      <c r="B27" s="7"/>
      <c r="C27" s="6"/>
      <c r="D27" s="7"/>
      <c r="E27" s="6"/>
      <c r="F27" s="8"/>
      <c r="G27" s="8"/>
      <c r="H27" s="6"/>
      <c r="I27" s="9"/>
      <c r="J27" s="9"/>
      <c r="K27" s="10"/>
      <c r="L27" s="9"/>
      <c r="M27" s="9"/>
      <c r="N27" s="9"/>
      <c r="O27" s="6"/>
      <c r="P27" s="11"/>
      <c r="Q27" s="11"/>
      <c r="R27" s="12"/>
    </row>
    <row r="28" s="5" customFormat="true" spans="1:18">
      <c r="A28" s="6"/>
      <c r="B28" s="7"/>
      <c r="C28" s="6"/>
      <c r="D28" s="7"/>
      <c r="E28" s="6"/>
      <c r="F28" s="8"/>
      <c r="G28" s="8"/>
      <c r="H28" s="6"/>
      <c r="I28" s="9"/>
      <c r="J28" s="9"/>
      <c r="K28" s="10"/>
      <c r="L28" s="9"/>
      <c r="M28" s="9"/>
      <c r="N28" s="9"/>
      <c r="O28" s="6"/>
      <c r="P28" s="11"/>
      <c r="Q28" s="11"/>
      <c r="R28" s="12"/>
    </row>
    <row r="29" s="5" customFormat="true" spans="1:18">
      <c r="A29" s="6"/>
      <c r="B29" s="7"/>
      <c r="C29" s="6"/>
      <c r="D29" s="7"/>
      <c r="E29" s="6"/>
      <c r="F29" s="8"/>
      <c r="G29" s="8"/>
      <c r="H29" s="6"/>
      <c r="I29" s="9"/>
      <c r="J29" s="9"/>
      <c r="K29" s="10"/>
      <c r="L29" s="9"/>
      <c r="M29" s="9"/>
      <c r="N29" s="9"/>
      <c r="O29" s="6"/>
      <c r="P29" s="11"/>
      <c r="Q29" s="11"/>
      <c r="R29" s="12"/>
    </row>
    <row r="30" s="5" customFormat="true" spans="1:18">
      <c r="A30" s="6"/>
      <c r="B30" s="7"/>
      <c r="C30" s="6"/>
      <c r="D30" s="7"/>
      <c r="E30" s="6"/>
      <c r="F30" s="8"/>
      <c r="G30" s="8"/>
      <c r="H30" s="6"/>
      <c r="I30" s="9"/>
      <c r="J30" s="9"/>
      <c r="K30" s="10"/>
      <c r="L30" s="9"/>
      <c r="M30" s="9"/>
      <c r="N30" s="9"/>
      <c r="O30" s="6"/>
      <c r="P30" s="11"/>
      <c r="Q30" s="11"/>
      <c r="R30" s="12"/>
    </row>
    <row r="31" s="5" customFormat="true" spans="1:18">
      <c r="A31" s="6"/>
      <c r="B31" s="7"/>
      <c r="C31" s="6"/>
      <c r="D31" s="7"/>
      <c r="E31" s="6"/>
      <c r="F31" s="8"/>
      <c r="G31" s="8"/>
      <c r="H31" s="6"/>
      <c r="I31" s="9"/>
      <c r="J31" s="9"/>
      <c r="K31" s="10"/>
      <c r="L31" s="9"/>
      <c r="M31" s="9"/>
      <c r="N31" s="9"/>
      <c r="O31" s="6"/>
      <c r="P31" s="11"/>
      <c r="Q31" s="11"/>
      <c r="R31" s="12"/>
    </row>
  </sheetData>
  <autoFilter ref="A4:S10">
    <extLst/>
  </autoFilter>
  <mergeCells count="1">
    <mergeCell ref="A2:O2"/>
  </mergeCells>
  <conditionalFormatting sqref="B6">
    <cfRule type="duplicateValues" dxfId="0" priority="24"/>
  </conditionalFormatting>
  <conditionalFormatting sqref="B7">
    <cfRule type="duplicateValues" dxfId="0" priority="20"/>
  </conditionalFormatting>
  <conditionalFormatting sqref="B8">
    <cfRule type="duplicateValues" dxfId="0" priority="21"/>
  </conditionalFormatting>
  <conditionalFormatting sqref="B9">
    <cfRule type="duplicateValues" dxfId="0" priority="38"/>
  </conditionalFormatting>
  <conditionalFormatting sqref="B10">
    <cfRule type="duplicateValues" dxfId="0" priority="19"/>
  </conditionalFormatting>
  <pageMargins left="0.66875" right="0.393055555555556" top="0.590277777777778" bottom="0.590277777777778" header="0.511805555555556" footer="0.314583333333333"/>
  <pageSetup paperSize="9" scale="39"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6:C12"/>
  <sheetViews>
    <sheetView workbookViewId="0">
      <selection activeCell="Q19" sqref="Q19"/>
    </sheetView>
  </sheetViews>
  <sheetFormatPr defaultColWidth="9" defaultRowHeight="13.5" outlineLevelCol="2"/>
  <cols>
    <col min="2" max="2" width="8.89166666666667" style="1"/>
  </cols>
  <sheetData>
    <row r="6" spans="2:3">
      <c r="B6" s="1" t="s">
        <v>57</v>
      </c>
      <c r="C6" t="s">
        <v>58</v>
      </c>
    </row>
    <row r="7" spans="2:3">
      <c r="B7" s="1" t="s">
        <v>59</v>
      </c>
      <c r="C7" t="s">
        <v>60</v>
      </c>
    </row>
    <row r="8" spans="2:3">
      <c r="B8" s="1" t="s">
        <v>61</v>
      </c>
      <c r="C8" t="s">
        <v>62</v>
      </c>
    </row>
    <row r="9" ht="27" spans="2:3">
      <c r="B9" s="1" t="s">
        <v>63</v>
      </c>
      <c r="C9" t="s">
        <v>64</v>
      </c>
    </row>
    <row r="10" ht="27" spans="2:3">
      <c r="B10" s="1" t="s">
        <v>65</v>
      </c>
      <c r="C10" t="s">
        <v>66</v>
      </c>
    </row>
    <row r="11" ht="27" spans="2:3">
      <c r="B11" s="1" t="s">
        <v>67</v>
      </c>
      <c r="C11" t="s">
        <v>68</v>
      </c>
    </row>
    <row r="12" ht="27" spans="2:3">
      <c r="B12" s="1" t="s">
        <v>69</v>
      </c>
      <c r="C12" t="s">
        <v>66</v>
      </c>
    </row>
  </sheetData>
  <pageMargins left="0.75" right="0.75" top="1" bottom="1" header="0.511805555555556" footer="0.511805555555556"/>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王小军</dc:creator>
  <cp:lastModifiedBy>kylin</cp:lastModifiedBy>
  <dcterms:created xsi:type="dcterms:W3CDTF">2020-12-29T23:20:00Z</dcterms:created>
  <dcterms:modified xsi:type="dcterms:W3CDTF">2023-08-16T16:07:27Z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8D0AC046083F4AF18A572FCEB1F44A30_13</vt:lpwstr>
  </property>
</Properties>
</file>