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425" windowHeight="12090"/>
  </bookViews>
  <sheets>
    <sheet name="Sheet1" sheetId="1" r:id="rId1"/>
  </sheets>
  <calcPr calcId="144525"/>
</workbook>
</file>

<file path=xl/sharedStrings.xml><?xml version="1.0" encoding="utf-8"?>
<sst xmlns="http://schemas.openxmlformats.org/spreadsheetml/2006/main" count="61" uniqueCount="50">
  <si>
    <t>2019年度红寺堡区一般公共预算“三公”经费决算表</t>
  </si>
  <si>
    <t>表七</t>
  </si>
  <si>
    <t xml:space="preserve">   单位：万元</t>
  </si>
  <si>
    <t>项  目</t>
  </si>
  <si>
    <t>预算数</t>
  </si>
  <si>
    <t>决算数</t>
  </si>
  <si>
    <t>上年决算</t>
  </si>
  <si>
    <t>决算数为预算数的%</t>
  </si>
  <si>
    <t>决算数比上年决算数
增长/下降%</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</si>
  <si>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</si>
  <si>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</si>
  <si>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</si>
  <si>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</si>
  <si>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</si>
  <si>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</si>
  <si>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</si>
  <si>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</si>
  <si>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</si>
  <si>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</si>
  <si>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</si>
  <si>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</si>
  <si>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</si>
  <si>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</si>
  <si>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</si>
  <si>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</si>
  <si>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</si>
  <si>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</si>
  <si>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</si>
  <si>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</si>
  <si>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</si>
  <si>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</si>
  <si>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</si>
  <si>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</si>
  <si>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</si>
  <si>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三、国有资产占用情况</t>
  </si>
  <si>
    <t>（一）车辆数合计（辆）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</si>
  <si>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</si>
  <si>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</si>
  <si>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</si>
  <si>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</si>
  <si>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</si>
  <si>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</si>
  <si>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</si>
  <si>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</si>
  <si>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（二）单价50万元以上通用设备（台，套）</t>
  </si>
  <si>
    <t>（三）单价100万元以上专用设备（台，套）</t>
  </si>
  <si>
    <t>注：1．本表反映部门决算中"三公"经费、机关运行经费和国有资产占用情况等相关统计指标。</t>
  </si>
  <si>
    <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</si>
  <si>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03表保持衔接。“三公”经费相关统计数是指使用一般公共预算财政拨款负担费用的相关批次、人次及车辆情况。</t>
  </si>
  <si>
    <r>
      <rPr>
        <sz val="14"/>
        <color theme="1"/>
        <rFont val="宋体"/>
        <charset val="134"/>
      </rPr>
      <t xml:space="preserve">   </t>
    </r>
    <r>
      <rPr>
        <b/>
        <sz val="14"/>
        <color indexed="8"/>
        <rFont val="宋体"/>
        <charset val="134"/>
      </rPr>
      <t xml:space="preserve"> 2019年三公经费情况说明：  
    </t>
    </r>
    <r>
      <rPr>
        <sz val="14"/>
        <color theme="1"/>
        <rFont val="宋体"/>
        <charset val="134"/>
      </rPr>
      <t xml:space="preserve">2019年红寺堡区本级决算“三公”经费175万元，比2018年下降57.83%。其中：
    因公出国（境）费15万元，同比增长50.00%；
    公务用车购置费0万元，下降100%；
    公务用车运行维护费146万元，下降41.83%,下降原因：我区继续认真贯彻落实中央关于厉行节约的要求，从严管控车辆燃油、维修、保险等费用，从而减少公务车运行维护费；
    公务接待费14万元，同比下降70.21%，下降的原因：我区继续认真贯彻落实中央关于厉行节约的要求，使公务接待标准及次数得到了有效控制，从而减少公务接待支出费用。
</t>
    </r>
  </si>
</sst>
</file>

<file path=xl/styles.xml><?xml version="1.0" encoding="utf-8"?>
<styleSheet xmlns="http://schemas.openxmlformats.org/spreadsheetml/2006/main">
  <numFmts count="6">
    <numFmt numFmtId="176" formatCode="#,##0_ "/>
    <numFmt numFmtId="177"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24"/>
      <color theme="1"/>
      <name val="宋体"/>
      <charset val="134"/>
    </font>
    <font>
      <sz val="14"/>
      <color theme="1"/>
      <name val="宋体"/>
      <charset val="134"/>
    </font>
    <font>
      <b/>
      <sz val="14"/>
      <color theme="1"/>
      <name val="宋体"/>
      <charset val="134"/>
    </font>
    <font>
      <sz val="14"/>
      <color indexed="8"/>
      <name val="宋体"/>
      <charset val="134"/>
    </font>
    <font>
      <b/>
      <sz val="14"/>
      <name val="宋体"/>
      <charset val="134"/>
    </font>
    <font>
      <b/>
      <sz val="14"/>
      <color indexed="8"/>
      <name val="宋体"/>
      <charset val="134"/>
    </font>
    <font>
      <b/>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0"/>
      <color indexed="8"/>
      <name val="Arial"/>
      <charset val="134"/>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theme="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13"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0" fillId="15" borderId="0" applyNumberFormat="0" applyBorder="0" applyAlignment="0" applyProtection="0">
      <alignment vertical="center"/>
    </xf>
    <xf numFmtId="0" fontId="15" fillId="0" borderId="7" applyNumberFormat="0" applyFill="0" applyAlignment="0" applyProtection="0">
      <alignment vertical="center"/>
    </xf>
    <xf numFmtId="0" fontId="10" fillId="12" borderId="0" applyNumberFormat="0" applyBorder="0" applyAlignment="0" applyProtection="0">
      <alignment vertical="center"/>
    </xf>
    <xf numFmtId="0" fontId="17" fillId="14" borderId="5" applyNumberFormat="0" applyAlignment="0" applyProtection="0">
      <alignment vertical="center"/>
    </xf>
    <xf numFmtId="0" fontId="19" fillId="14" borderId="4" applyNumberFormat="0" applyAlignment="0" applyProtection="0">
      <alignment vertical="center"/>
    </xf>
    <xf numFmtId="0" fontId="24" fillId="16" borderId="8" applyNumberFormat="0" applyAlignment="0" applyProtection="0">
      <alignment vertical="center"/>
    </xf>
    <xf numFmtId="0" fontId="11" fillId="10" borderId="0" applyNumberFormat="0" applyBorder="0" applyAlignment="0" applyProtection="0">
      <alignment vertical="center"/>
    </xf>
    <xf numFmtId="0" fontId="10" fillId="17" borderId="0" applyNumberFormat="0" applyBorder="0" applyAlignment="0" applyProtection="0">
      <alignment vertical="center"/>
    </xf>
    <xf numFmtId="0" fontId="25" fillId="0" borderId="9" applyNumberFormat="0" applyFill="0" applyAlignment="0" applyProtection="0">
      <alignment vertical="center"/>
    </xf>
    <xf numFmtId="0" fontId="7" fillId="0" borderId="2" applyNumberFormat="0" applyFill="0" applyAlignment="0" applyProtection="0">
      <alignment vertical="center"/>
    </xf>
    <xf numFmtId="0" fontId="9" fillId="3" borderId="0" applyNumberFormat="0" applyBorder="0" applyAlignment="0" applyProtection="0">
      <alignment vertical="center"/>
    </xf>
    <xf numFmtId="0" fontId="26" fillId="18" borderId="0" applyNumberFormat="0" applyBorder="0" applyAlignment="0" applyProtection="0">
      <alignment vertical="center"/>
    </xf>
    <xf numFmtId="0" fontId="11" fillId="19" borderId="0" applyNumberFormat="0" applyBorder="0" applyAlignment="0" applyProtection="0">
      <alignment vertical="center"/>
    </xf>
    <xf numFmtId="0" fontId="10"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5"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1" fillId="31" borderId="0" applyNumberFormat="0" applyBorder="0" applyAlignment="0" applyProtection="0">
      <alignment vertical="center"/>
    </xf>
    <xf numFmtId="0" fontId="11" fillId="24" borderId="0" applyNumberFormat="0" applyBorder="0" applyAlignment="0" applyProtection="0">
      <alignment vertical="center"/>
    </xf>
    <xf numFmtId="0" fontId="10" fillId="26" borderId="0" applyNumberFormat="0" applyBorder="0" applyAlignment="0" applyProtection="0">
      <alignment vertical="center"/>
    </xf>
    <xf numFmtId="0" fontId="11" fillId="32"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1" fillId="28" borderId="0" applyNumberFormat="0" applyBorder="0" applyAlignment="0" applyProtection="0">
      <alignment vertical="center"/>
    </xf>
    <xf numFmtId="0" fontId="10" fillId="30" borderId="0" applyNumberFormat="0" applyBorder="0" applyAlignment="0" applyProtection="0">
      <alignment vertical="center"/>
    </xf>
    <xf numFmtId="0" fontId="13" fillId="0" borderId="0"/>
  </cellStyleXfs>
  <cellXfs count="22">
    <xf numFmtId="0" fontId="0" fillId="0" borderId="0" xfId="0">
      <alignment vertical="center"/>
    </xf>
    <xf numFmtId="0" fontId="1"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77" fontId="2" fillId="0" borderId="0" xfId="0" applyNumberFormat="1" applyFont="1" applyFill="1" applyBorder="1" applyAlignment="1">
      <alignment vertical="center" wrapText="1"/>
    </xf>
    <xf numFmtId="10" fontId="2" fillId="0" borderId="0" xfId="0" applyNumberFormat="1" applyFont="1" applyFill="1" applyBorder="1" applyAlignment="1">
      <alignment vertical="center" wrapText="1"/>
    </xf>
    <xf numFmtId="10" fontId="2"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5" fillId="0" borderId="1" xfId="0" applyNumberFormat="1" applyFont="1" applyFill="1" applyBorder="1" applyAlignment="1" applyProtection="1">
      <alignment horizontal="center" vertical="center" wrapText="1"/>
    </xf>
    <xf numFmtId="1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shrinkToFit="1"/>
    </xf>
    <xf numFmtId="177" fontId="4" fillId="0" borderId="1" xfId="0" applyNumberFormat="1" applyFont="1" applyFill="1" applyBorder="1" applyAlignment="1">
      <alignment horizontal="right" wrapText="1" shrinkToFit="1"/>
    </xf>
    <xf numFmtId="177" fontId="4" fillId="0" borderId="1" xfId="49" applyNumberFormat="1" applyFont="1" applyFill="1" applyBorder="1" applyAlignment="1">
      <alignment horizontal="right" wrapText="1" shrinkToFit="1"/>
    </xf>
    <xf numFmtId="10" fontId="4" fillId="0" borderId="1" xfId="49" applyNumberFormat="1" applyFont="1" applyFill="1" applyBorder="1" applyAlignment="1">
      <alignment horizontal="right" wrapText="1" shrinkToFit="1"/>
    </xf>
    <xf numFmtId="0" fontId="4" fillId="0" borderId="1" xfId="0" applyFont="1" applyFill="1" applyBorder="1" applyAlignment="1">
      <alignment horizontal="left" vertical="center" wrapText="1" shrinkToFit="1"/>
    </xf>
    <xf numFmtId="176" fontId="4" fillId="0" borderId="1" xfId="0" applyNumberFormat="1" applyFont="1" applyFill="1" applyBorder="1" applyAlignment="1">
      <alignment horizontal="right" wrapText="1" shrinkToFit="1"/>
    </xf>
    <xf numFmtId="10" fontId="2" fillId="0" borderId="1" xfId="0" applyNumberFormat="1" applyFont="1" applyFill="1" applyBorder="1" applyAlignment="1">
      <alignment horizontal="right" wrapText="1"/>
    </xf>
    <xf numFmtId="0" fontId="4" fillId="0" borderId="0" xfId="0" applyFont="1" applyFill="1" applyBorder="1" applyAlignment="1">
      <alignment horizontal="left" vertical="center" wrapText="1" shrinkToFit="1"/>
    </xf>
    <xf numFmtId="10" fontId="4" fillId="0" borderId="0" xfId="0" applyNumberFormat="1" applyFont="1" applyFill="1" applyBorder="1" applyAlignment="1">
      <alignment horizontal="left"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tabSelected="1" workbookViewId="0">
      <selection activeCell="A1" sqref="A1:F1"/>
    </sheetView>
  </sheetViews>
  <sheetFormatPr defaultColWidth="9" defaultRowHeight="13.5" outlineLevelCol="5"/>
  <cols>
    <col min="1" max="1" width="49.875" customWidth="1"/>
    <col min="2" max="2" width="12.625" customWidth="1"/>
    <col min="3" max="3" width="12.25" customWidth="1"/>
    <col min="4" max="4" width="11" customWidth="1"/>
    <col min="5" max="5" width="10.875" customWidth="1"/>
    <col min="6" max="6" width="17.125" customWidth="1"/>
  </cols>
  <sheetData>
    <row r="1" ht="31.5" spans="1:6">
      <c r="A1" s="1" t="s">
        <v>0</v>
      </c>
      <c r="B1" s="1"/>
      <c r="C1" s="1"/>
      <c r="D1" s="1"/>
      <c r="E1" s="2"/>
      <c r="F1" s="2"/>
    </row>
    <row r="2" ht="18.75" spans="1:6">
      <c r="A2" s="3" t="s">
        <v>1</v>
      </c>
      <c r="B2" s="4"/>
      <c r="C2" s="4"/>
      <c r="D2" s="4"/>
      <c r="E2" s="5"/>
      <c r="F2" s="5"/>
    </row>
    <row r="3" ht="18.75" spans="1:6">
      <c r="A3" s="6"/>
      <c r="B3" s="7"/>
      <c r="C3" s="7"/>
      <c r="D3" s="7"/>
      <c r="E3" s="8"/>
      <c r="F3" s="9" t="s">
        <v>2</v>
      </c>
    </row>
    <row r="4" ht="64" customHeight="1" spans="1:6">
      <c r="A4" s="10" t="s">
        <v>3</v>
      </c>
      <c r="B4" s="11" t="s">
        <v>4</v>
      </c>
      <c r="C4" s="11" t="s">
        <v>5</v>
      </c>
      <c r="D4" s="11" t="s">
        <v>6</v>
      </c>
      <c r="E4" s="12" t="s">
        <v>7</v>
      </c>
      <c r="F4" s="12" t="s">
        <v>8</v>
      </c>
    </row>
    <row r="5" ht="20.2" customHeight="1" spans="1:6">
      <c r="A5" s="13" t="s">
        <v>9</v>
      </c>
      <c r="B5" s="14" t="s">
        <v>10</v>
      </c>
      <c r="C5" s="14" t="s">
        <v>10</v>
      </c>
      <c r="D5" s="15" t="s">
        <v>10</v>
      </c>
      <c r="E5" s="16" t="s">
        <v>10</v>
      </c>
      <c r="F5" s="16" t="s">
        <v>10</v>
      </c>
    </row>
    <row r="6" ht="20.2" customHeight="1" spans="1:6">
      <c r="A6" s="17" t="s">
        <v>11</v>
      </c>
      <c r="B6" s="18">
        <v>309</v>
      </c>
      <c r="C6" s="18">
        <v>175</v>
      </c>
      <c r="D6" s="18">
        <v>415</v>
      </c>
      <c r="E6" s="19">
        <f t="shared" ref="E6:E8" si="0">C6/B6</f>
        <v>0.566343042071197</v>
      </c>
      <c r="F6" s="19">
        <f t="shared" ref="F6:F12" si="1">(C6-D6)/D6</f>
        <v>-0.578313253012048</v>
      </c>
    </row>
    <row r="7" ht="20.2" customHeight="1" spans="1:6">
      <c r="A7" s="17" t="s">
        <v>12</v>
      </c>
      <c r="B7" s="18">
        <v>15</v>
      </c>
      <c r="C7" s="18">
        <v>15</v>
      </c>
      <c r="D7" s="18">
        <v>10</v>
      </c>
      <c r="E7" s="19">
        <f t="shared" si="0"/>
        <v>1</v>
      </c>
      <c r="F7" s="19">
        <f t="shared" si="1"/>
        <v>0.5</v>
      </c>
    </row>
    <row r="8" ht="20.2" customHeight="1" spans="1:6">
      <c r="A8" s="17" t="s">
        <v>13</v>
      </c>
      <c r="B8" s="18">
        <v>229</v>
      </c>
      <c r="C8" s="18">
        <v>146</v>
      </c>
      <c r="D8" s="18">
        <v>359</v>
      </c>
      <c r="E8" s="19">
        <f t="shared" si="0"/>
        <v>0.637554585152838</v>
      </c>
      <c r="F8" s="19">
        <f t="shared" si="1"/>
        <v>-0.593314763231198</v>
      </c>
    </row>
    <row r="9" ht="20.2" customHeight="1" spans="1:6">
      <c r="A9" s="17" t="s">
        <v>14</v>
      </c>
      <c r="B9" s="18">
        <v>0</v>
      </c>
      <c r="C9" s="18"/>
      <c r="D9" s="18">
        <v>108</v>
      </c>
      <c r="E9" s="19"/>
      <c r="F9" s="19">
        <f t="shared" si="1"/>
        <v>-1</v>
      </c>
    </row>
    <row r="10" ht="20.2" customHeight="1" spans="1:6">
      <c r="A10" s="17" t="s">
        <v>15</v>
      </c>
      <c r="B10" s="18">
        <v>229</v>
      </c>
      <c r="C10" s="18">
        <v>146</v>
      </c>
      <c r="D10" s="18">
        <v>251</v>
      </c>
      <c r="E10" s="19">
        <f t="shared" ref="E10:E12" si="2">C10/B10</f>
        <v>0.637554585152838</v>
      </c>
      <c r="F10" s="19">
        <f t="shared" si="1"/>
        <v>-0.418326693227092</v>
      </c>
    </row>
    <row r="11" ht="20.2" customHeight="1" spans="1:6">
      <c r="A11" s="17" t="s">
        <v>16</v>
      </c>
      <c r="B11" s="18">
        <v>65</v>
      </c>
      <c r="C11" s="18">
        <v>14</v>
      </c>
      <c r="D11" s="18">
        <v>47</v>
      </c>
      <c r="E11" s="19">
        <f t="shared" si="2"/>
        <v>0.215384615384615</v>
      </c>
      <c r="F11" s="19">
        <f t="shared" si="1"/>
        <v>-0.702127659574468</v>
      </c>
    </row>
    <row r="12" ht="20.2" customHeight="1" spans="1:6">
      <c r="A12" s="17" t="s">
        <v>17</v>
      </c>
      <c r="B12" s="18">
        <v>65</v>
      </c>
      <c r="C12" s="18">
        <v>14</v>
      </c>
      <c r="D12" s="18">
        <v>47</v>
      </c>
      <c r="E12" s="19">
        <f t="shared" si="2"/>
        <v>0.215384615384615</v>
      </c>
      <c r="F12" s="19">
        <f t="shared" si="1"/>
        <v>-0.702127659574468</v>
      </c>
    </row>
    <row r="13" ht="20.2" customHeight="1" spans="1:6">
      <c r="A13" s="17" t="s">
        <v>18</v>
      </c>
      <c r="B13" s="18"/>
      <c r="C13" s="18"/>
      <c r="D13" s="18"/>
      <c r="E13" s="19"/>
      <c r="F13" s="19"/>
    </row>
    <row r="14" ht="20.2" customHeight="1" spans="1:6">
      <c r="A14" s="17" t="s">
        <v>19</v>
      </c>
      <c r="B14" s="18"/>
      <c r="C14" s="18"/>
      <c r="D14" s="18"/>
      <c r="E14" s="19"/>
      <c r="F14" s="19"/>
    </row>
    <row r="15" ht="20.2" customHeight="1" spans="1:6">
      <c r="A15" s="17" t="s">
        <v>20</v>
      </c>
      <c r="B15" s="14"/>
      <c r="C15" s="14"/>
      <c r="D15" s="14"/>
      <c r="E15" s="19"/>
      <c r="F15" s="19"/>
    </row>
    <row r="16" ht="20.2" customHeight="1" spans="1:6">
      <c r="A16" s="17" t="s">
        <v>21</v>
      </c>
      <c r="B16" s="14"/>
      <c r="C16" s="14">
        <v>1</v>
      </c>
      <c r="D16" s="14"/>
      <c r="E16" s="19"/>
      <c r="F16" s="19"/>
    </row>
    <row r="17" ht="20.2" customHeight="1" spans="1:6">
      <c r="A17" s="17" t="s">
        <v>22</v>
      </c>
      <c r="B17" s="14"/>
      <c r="C17" s="14">
        <v>2</v>
      </c>
      <c r="D17" s="14">
        <v>3</v>
      </c>
      <c r="E17" s="19"/>
      <c r="F17" s="19">
        <f t="shared" ref="F17:F20" si="3">(C17-D17)/D17</f>
        <v>-0.333333333333333</v>
      </c>
    </row>
    <row r="18" ht="20.2" customHeight="1" spans="1:6">
      <c r="A18" s="17" t="s">
        <v>23</v>
      </c>
      <c r="B18" s="14"/>
      <c r="C18" s="14"/>
      <c r="D18" s="14">
        <v>6</v>
      </c>
      <c r="E18" s="19"/>
      <c r="F18" s="19">
        <f t="shared" si="3"/>
        <v>-1</v>
      </c>
    </row>
    <row r="19" ht="20.2" customHeight="1" spans="1:6">
      <c r="A19" s="17" t="s">
        <v>24</v>
      </c>
      <c r="B19" s="14"/>
      <c r="C19" s="14">
        <v>49</v>
      </c>
      <c r="D19" s="14">
        <v>44</v>
      </c>
      <c r="E19" s="19"/>
      <c r="F19" s="19">
        <f t="shared" si="3"/>
        <v>0.113636363636364</v>
      </c>
    </row>
    <row r="20" ht="20.2" customHeight="1" spans="1:6">
      <c r="A20" s="17" t="s">
        <v>25</v>
      </c>
      <c r="B20" s="14"/>
      <c r="C20" s="14">
        <v>284</v>
      </c>
      <c r="D20" s="14">
        <v>948</v>
      </c>
      <c r="E20" s="19"/>
      <c r="F20" s="19">
        <f t="shared" si="3"/>
        <v>-0.70042194092827</v>
      </c>
    </row>
    <row r="21" ht="20.2" customHeight="1" spans="1:6">
      <c r="A21" s="17" t="s">
        <v>26</v>
      </c>
      <c r="B21" s="14"/>
      <c r="C21" s="14"/>
      <c r="D21" s="14"/>
      <c r="E21" s="19"/>
      <c r="F21" s="19"/>
    </row>
    <row r="22" ht="20.2" customHeight="1" spans="1:6">
      <c r="A22" s="17" t="s">
        <v>27</v>
      </c>
      <c r="B22" s="14"/>
      <c r="C22" s="14">
        <v>2243</v>
      </c>
      <c r="D22" s="14">
        <v>10541</v>
      </c>
      <c r="E22" s="19"/>
      <c r="F22" s="19">
        <f t="shared" ref="F22:F28" si="4">(C22-D22)/D22</f>
        <v>-0.78721183948392</v>
      </c>
    </row>
    <row r="23" ht="20.2" customHeight="1" spans="1:6">
      <c r="A23" s="17" t="s">
        <v>28</v>
      </c>
      <c r="B23" s="14"/>
      <c r="C23" s="14"/>
      <c r="D23" s="14"/>
      <c r="E23" s="19"/>
      <c r="F23" s="19"/>
    </row>
    <row r="24" ht="20.2" customHeight="1" spans="1:6">
      <c r="A24" s="17" t="s">
        <v>29</v>
      </c>
      <c r="B24" s="14"/>
      <c r="C24" s="14"/>
      <c r="D24" s="14"/>
      <c r="E24" s="19"/>
      <c r="F24" s="19"/>
    </row>
    <row r="25" ht="20.2" customHeight="1" spans="1:6">
      <c r="A25" s="17" t="s">
        <v>30</v>
      </c>
      <c r="B25" s="14"/>
      <c r="C25" s="14"/>
      <c r="D25" s="14"/>
      <c r="E25" s="19"/>
      <c r="F25" s="19"/>
    </row>
    <row r="26" ht="20.2" customHeight="1" spans="1:6">
      <c r="A26" s="13" t="s">
        <v>31</v>
      </c>
      <c r="B26" s="14"/>
      <c r="C26" s="18">
        <v>1666</v>
      </c>
      <c r="D26" s="18">
        <v>2784</v>
      </c>
      <c r="E26" s="19"/>
      <c r="F26" s="19">
        <f t="shared" si="4"/>
        <v>-0.401580459770115</v>
      </c>
    </row>
    <row r="27" ht="20.2" customHeight="1" spans="1:6">
      <c r="A27" s="17" t="s">
        <v>32</v>
      </c>
      <c r="B27" s="14"/>
      <c r="C27" s="18">
        <v>1629</v>
      </c>
      <c r="D27" s="18">
        <v>2708</v>
      </c>
      <c r="E27" s="19"/>
      <c r="F27" s="19">
        <f t="shared" si="4"/>
        <v>-0.398449039881832</v>
      </c>
    </row>
    <row r="28" ht="20.2" customHeight="1" spans="1:6">
      <c r="A28" s="17" t="s">
        <v>33</v>
      </c>
      <c r="B28" s="14"/>
      <c r="C28" s="18">
        <v>37</v>
      </c>
      <c r="D28" s="18">
        <v>76</v>
      </c>
      <c r="E28" s="19"/>
      <c r="F28" s="19">
        <f t="shared" si="4"/>
        <v>-0.513157894736842</v>
      </c>
    </row>
    <row r="29" ht="20.2" customHeight="1" spans="1:6">
      <c r="A29" s="13" t="s">
        <v>34</v>
      </c>
      <c r="B29" s="14"/>
      <c r="C29" s="14"/>
      <c r="D29" s="14"/>
      <c r="E29" s="19"/>
      <c r="F29" s="19"/>
    </row>
    <row r="30" ht="20.2" customHeight="1" spans="1:6">
      <c r="A30" s="17" t="s">
        <v>35</v>
      </c>
      <c r="B30" s="14"/>
      <c r="C30" s="14">
        <v>374</v>
      </c>
      <c r="D30" s="14">
        <v>450</v>
      </c>
      <c r="E30" s="19"/>
      <c r="F30" s="19">
        <f t="shared" ref="F30:F36" si="5">(C30-D30)/D30</f>
        <v>-0.168888888888889</v>
      </c>
    </row>
    <row r="31" ht="20.2" customHeight="1" spans="1:6">
      <c r="A31" s="17" t="s">
        <v>36</v>
      </c>
      <c r="B31" s="14"/>
      <c r="C31" s="14"/>
      <c r="D31" s="14"/>
      <c r="E31" s="19"/>
      <c r="F31" s="19"/>
    </row>
    <row r="32" ht="20.2" customHeight="1" spans="1:6">
      <c r="A32" s="17" t="s">
        <v>37</v>
      </c>
      <c r="B32" s="14"/>
      <c r="C32" s="14">
        <v>40</v>
      </c>
      <c r="D32" s="14">
        <v>44</v>
      </c>
      <c r="E32" s="19"/>
      <c r="F32" s="19">
        <f t="shared" si="5"/>
        <v>-0.0909090909090909</v>
      </c>
    </row>
    <row r="33" ht="20.2" customHeight="1" spans="1:6">
      <c r="A33" s="17" t="s">
        <v>38</v>
      </c>
      <c r="B33" s="14"/>
      <c r="C33" s="14">
        <v>1</v>
      </c>
      <c r="D33" s="14">
        <v>1</v>
      </c>
      <c r="E33" s="19"/>
      <c r="F33" s="19">
        <f t="shared" si="5"/>
        <v>0</v>
      </c>
    </row>
    <row r="34" ht="20.2" customHeight="1" spans="1:6">
      <c r="A34" s="17" t="s">
        <v>39</v>
      </c>
      <c r="B34" s="14"/>
      <c r="C34" s="14">
        <v>6</v>
      </c>
      <c r="D34" s="14">
        <v>5</v>
      </c>
      <c r="E34" s="19"/>
      <c r="F34" s="19">
        <f t="shared" si="5"/>
        <v>0.2</v>
      </c>
    </row>
    <row r="35" ht="20.2" customHeight="1" spans="1:6">
      <c r="A35" s="17" t="s">
        <v>40</v>
      </c>
      <c r="B35" s="14"/>
      <c r="C35" s="14">
        <v>111</v>
      </c>
      <c r="D35" s="14">
        <v>109</v>
      </c>
      <c r="E35" s="19"/>
      <c r="F35" s="19">
        <f t="shared" si="5"/>
        <v>0.018348623853211</v>
      </c>
    </row>
    <row r="36" ht="20.2" customHeight="1" spans="1:6">
      <c r="A36" s="17" t="s">
        <v>41</v>
      </c>
      <c r="B36" s="14"/>
      <c r="C36" s="14">
        <v>109</v>
      </c>
      <c r="D36" s="14">
        <v>124</v>
      </c>
      <c r="E36" s="19"/>
      <c r="F36" s="19">
        <f t="shared" si="5"/>
        <v>-0.120967741935484</v>
      </c>
    </row>
    <row r="37" ht="20.2" customHeight="1" spans="1:6">
      <c r="A37" s="17" t="s">
        <v>42</v>
      </c>
      <c r="B37" s="14"/>
      <c r="C37" s="14"/>
      <c r="D37" s="14"/>
      <c r="E37" s="19"/>
      <c r="F37" s="19"/>
    </row>
    <row r="38" ht="20.2" customHeight="1" spans="1:6">
      <c r="A38" s="17" t="s">
        <v>43</v>
      </c>
      <c r="B38" s="14"/>
      <c r="C38" s="14">
        <v>107</v>
      </c>
      <c r="D38" s="14">
        <v>167</v>
      </c>
      <c r="E38" s="19"/>
      <c r="F38" s="19">
        <f t="shared" ref="F38:F40" si="6">(C38-D38)/D38</f>
        <v>-0.359281437125749</v>
      </c>
    </row>
    <row r="39" ht="20.2" customHeight="1" spans="1:6">
      <c r="A39" s="17" t="s">
        <v>44</v>
      </c>
      <c r="B39" s="14"/>
      <c r="C39" s="14">
        <v>12</v>
      </c>
      <c r="D39" s="14">
        <v>13</v>
      </c>
      <c r="E39" s="19"/>
      <c r="F39" s="19">
        <f t="shared" si="6"/>
        <v>-0.0769230769230769</v>
      </c>
    </row>
    <row r="40" ht="20.2" customHeight="1" spans="1:6">
      <c r="A40" s="17" t="s">
        <v>45</v>
      </c>
      <c r="B40" s="14"/>
      <c r="C40" s="14">
        <v>10</v>
      </c>
      <c r="D40" s="14">
        <v>9</v>
      </c>
      <c r="E40" s="19"/>
      <c r="F40" s="19">
        <f t="shared" si="6"/>
        <v>0.111111111111111</v>
      </c>
    </row>
    <row r="41" ht="20.2" customHeight="1" spans="1:6">
      <c r="A41" s="6"/>
      <c r="B41" s="7"/>
      <c r="C41" s="7"/>
      <c r="D41" s="7"/>
      <c r="E41" s="8"/>
      <c r="F41" s="8"/>
    </row>
    <row r="42" ht="26" customHeight="1" spans="1:6">
      <c r="A42" s="20" t="s">
        <v>46</v>
      </c>
      <c r="B42" s="20"/>
      <c r="C42" s="20" t="s">
        <v>47</v>
      </c>
      <c r="D42" s="20" t="s">
        <v>47</v>
      </c>
      <c r="E42" s="21" t="s">
        <v>47</v>
      </c>
      <c r="F42" s="21" t="s">
        <v>47</v>
      </c>
    </row>
    <row r="43" ht="90" customHeight="1" spans="1:6">
      <c r="A43" s="20" t="s">
        <v>48</v>
      </c>
      <c r="B43" s="20"/>
      <c r="C43" s="20" t="s">
        <v>47</v>
      </c>
      <c r="D43" s="20" t="s">
        <v>47</v>
      </c>
      <c r="E43" s="21" t="s">
        <v>47</v>
      </c>
      <c r="F43" s="21" t="s">
        <v>47</v>
      </c>
    </row>
    <row r="44" ht="183" customHeight="1" spans="1:6">
      <c r="A44" s="6" t="s">
        <v>49</v>
      </c>
      <c r="B44" s="6"/>
      <c r="C44" s="6"/>
      <c r="D44" s="6"/>
      <c r="E44" s="8"/>
      <c r="F44" s="8"/>
    </row>
  </sheetData>
  <mergeCells count="4">
    <mergeCell ref="A1:F1"/>
    <mergeCell ref="A42:F42"/>
    <mergeCell ref="A43:F43"/>
    <mergeCell ref="A44:F4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Miss The missing</cp:lastModifiedBy>
  <dcterms:created xsi:type="dcterms:W3CDTF">2021-01-04T08:06:58Z</dcterms:created>
  <dcterms:modified xsi:type="dcterms:W3CDTF">2021-01-04T08:12:57Z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