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<sst xmlns="http://schemas.openxmlformats.org/spreadsheetml/2006/main" count="102">
  <si>
    <t>红寺堡区2018年纳入统筹整合财政涉农资金统计表</t>
  </si>
  <si>
    <t>单位：万元</t>
  </si>
  <si>
    <t>序号</t>
  </si>
  <si>
    <t>资金性质</t>
  </si>
  <si>
    <t>指标日期</t>
  </si>
  <si>
    <t>发文处室</t>
  </si>
  <si>
    <t>文号</t>
  </si>
  <si>
    <t>摘要</t>
  </si>
  <si>
    <t>具体项目</t>
  </si>
  <si>
    <t>科目分类</t>
  </si>
  <si>
    <t>科目名称</t>
  </si>
  <si>
    <t>应整合金额</t>
  </si>
  <si>
    <t>实际整合金额</t>
  </si>
  <si>
    <t>备注</t>
  </si>
  <si>
    <t>总合计</t>
  </si>
  <si>
    <t>自治区专项扶贫资金合计</t>
  </si>
  <si>
    <t>自治区</t>
  </si>
  <si>
    <t>农业处</t>
  </si>
  <si>
    <t>宁财（农）指标[2018]41号</t>
  </si>
  <si>
    <t>自治区财政厅关于下达2018年自治区本级财政专项扶贫资金预算指标的通知</t>
  </si>
  <si>
    <t>专项扶贫</t>
  </si>
  <si>
    <t>扶贫-生产发展</t>
  </si>
  <si>
    <t>脱贫攻坚地方债资金</t>
  </si>
  <si>
    <r>
      <t>宁财（农）指标</t>
    </r>
    <r>
      <rPr>
        <sz val="10"/>
        <color indexed="8"/>
        <rFont val="宋体"/>
        <charset val="134"/>
      </rPr>
      <t>[2018]434号</t>
    </r>
  </si>
  <si>
    <t>自治区财政厅关于下达2018年地方债资金预算指标的通知</t>
  </si>
  <si>
    <t>地方债资金</t>
  </si>
  <si>
    <t>农村基础设施建设</t>
  </si>
  <si>
    <r>
      <t>6</t>
    </r>
    <r>
      <rPr>
        <sz val="10"/>
        <color indexed="8"/>
        <rFont val="宋体"/>
        <charset val="134"/>
      </rPr>
      <t>130万元</t>
    </r>
    <r>
      <rPr>
        <sz val="10"/>
        <color indexed="8"/>
        <rFont val="宋体"/>
        <charset val="134"/>
      </rPr>
      <t>未进专户</t>
    </r>
  </si>
  <si>
    <t>自治区涉农资金</t>
  </si>
  <si>
    <t>宁财（农）指标[2018]91号</t>
  </si>
  <si>
    <t>关于下达2018年自治区财政林业补助资金预算指标的通知</t>
  </si>
  <si>
    <t>林业优势特色产业</t>
  </si>
  <si>
    <t>林业产业化</t>
  </si>
  <si>
    <t>林木良种补贴</t>
  </si>
  <si>
    <t>森林培育-造林补贴</t>
  </si>
  <si>
    <t>林业有害生物防治</t>
  </si>
  <si>
    <t>林业防灾减灾</t>
  </si>
  <si>
    <t>宁财（农）指标[2018]90号</t>
  </si>
  <si>
    <t>自治区财政厅关于下达2018年农牧厅本级部门预算项目及部分中央项目预算指标的通知</t>
  </si>
  <si>
    <t>农牧厅本级部门预算及部分中央预算</t>
  </si>
  <si>
    <t>科技转化与科技服务</t>
  </si>
  <si>
    <t>农产品质量安全</t>
  </si>
  <si>
    <t>农业执法与监管</t>
  </si>
  <si>
    <t>农业组织化与产业化经营</t>
  </si>
  <si>
    <t>宁财（农）指标[2018]92号</t>
  </si>
  <si>
    <t>关于下达2018年自治区水利发展资金的通知</t>
  </si>
  <si>
    <t>农田水利设施建设补助</t>
  </si>
  <si>
    <t>水利-农田水利</t>
  </si>
  <si>
    <t>公益性水利工程维修养护</t>
  </si>
  <si>
    <t>水利-水利工程运行与维护</t>
  </si>
  <si>
    <t>粮食作物滴管工程及更换滴灌带</t>
  </si>
  <si>
    <r>
      <rPr>
        <sz val="10"/>
        <color indexed="8"/>
        <rFont val="宋体"/>
        <charset val="134"/>
      </rPr>
      <t>农村支付局</t>
    </r>
  </si>
  <si>
    <r>
      <rPr>
        <sz val="10"/>
        <color indexed="8"/>
        <rFont val="宋体"/>
        <charset val="134"/>
      </rPr>
      <t>宁财（村）指标[2018]93号</t>
    </r>
  </si>
  <si>
    <r>
      <rPr>
        <sz val="10"/>
        <color indexed="8"/>
        <rFont val="宋体"/>
        <charset val="134"/>
      </rPr>
      <t>自治区财政厅关于下达2018年自治区本级农村综合改革转移支付资金（第三批）预算指标的通知</t>
    </r>
  </si>
  <si>
    <r>
      <rPr>
        <sz val="10"/>
        <color indexed="8"/>
        <rFont val="宋体"/>
        <charset val="134"/>
      </rPr>
      <t>农村综合改革转移支付资金</t>
    </r>
  </si>
  <si>
    <r>
      <rPr>
        <sz val="10"/>
        <color indexed="8"/>
        <rFont val="宋体"/>
        <charset val="134"/>
      </rPr>
      <t>对村级一事一议的补助</t>
    </r>
  </si>
  <si>
    <t>住建厅</t>
  </si>
  <si>
    <t>宁财（社）指标[2018]54号</t>
  </si>
  <si>
    <t>自治区财政厅 自治区住房和城乡建设厅关于下达2018年自治区财政农村危房改造补助预算指标（第一批）的通知</t>
  </si>
  <si>
    <t>农村危房改造补助</t>
  </si>
  <si>
    <t>农村危房改造</t>
  </si>
  <si>
    <t>未进专户</t>
  </si>
  <si>
    <t>农综办</t>
  </si>
  <si>
    <r>
      <t>宁农综办[201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]</t>
    </r>
    <r>
      <rPr>
        <sz val="10"/>
        <color indexed="8"/>
        <rFont val="宋体"/>
        <charset val="134"/>
      </rPr>
      <t>84</t>
    </r>
    <r>
      <rPr>
        <sz val="10"/>
        <color indexed="8"/>
        <rFont val="宋体"/>
        <charset val="134"/>
      </rPr>
      <t>号</t>
    </r>
  </si>
  <si>
    <t>关于下达2018年第二批贫困县农业综合开发产业化发展项目财政补助资金的通知</t>
  </si>
  <si>
    <t>农业综合开发产业化发展</t>
  </si>
  <si>
    <t>宁农综办[2017]145号</t>
  </si>
  <si>
    <t>关于提前下达2018年贫困县农业综合开发财政补助资金的通知</t>
  </si>
  <si>
    <t>土地治理</t>
  </si>
  <si>
    <t>产业化发展</t>
  </si>
  <si>
    <r>
      <t>宁财（农）指标</t>
    </r>
    <r>
      <rPr>
        <sz val="10"/>
        <color indexed="8"/>
        <rFont val="宋体"/>
        <charset val="134"/>
      </rPr>
      <t>[2018]163号</t>
    </r>
  </si>
  <si>
    <r>
      <t>自治区财政厅关于下达</t>
    </r>
    <r>
      <rPr>
        <sz val="10"/>
        <color indexed="8"/>
        <rFont val="宋体"/>
        <charset val="134"/>
      </rPr>
      <t>2018年农村一二三产业融合发展项目预算指标的通知</t>
    </r>
  </si>
  <si>
    <t>一二三产业融合发展项目</t>
  </si>
  <si>
    <t>其他农林水支出</t>
  </si>
  <si>
    <t>宁财（农）指标[2018]331号</t>
  </si>
  <si>
    <t>自治区财政厅关于下达2018年农村一二三产业融合发展项目第二批资金预算指标的通知</t>
  </si>
  <si>
    <t>农村一二三产业融合发展项目</t>
  </si>
  <si>
    <t>存量资金</t>
  </si>
  <si>
    <t>农村支付局</t>
  </si>
  <si>
    <t>宁财（村）指标[2017]341号</t>
  </si>
  <si>
    <t>自治区财政厅关于下达2017年美丽村庄建设以奖代补资金预算指标（第一批)的通知</t>
  </si>
  <si>
    <t>美丽村庄</t>
  </si>
  <si>
    <t>对村级一事一议的补助</t>
  </si>
  <si>
    <t>建设局美丽村庄</t>
  </si>
  <si>
    <t>宁财（村）指标[2017]770号</t>
  </si>
  <si>
    <t>自治区财政厅关于下达2017年美丽村庄建设以奖代补资金预算指标（第二批)的通知</t>
  </si>
  <si>
    <t>上缴资金</t>
  </si>
  <si>
    <t>扶贫办上缴</t>
  </si>
  <si>
    <t>2016年度“十二五”生态移民安置区新增及完善项目中结余“十二五”后续移民资金</t>
  </si>
  <si>
    <t>已全部拨付</t>
  </si>
  <si>
    <t>2017年闽宁资金</t>
  </si>
  <si>
    <t>水务局上缴</t>
  </si>
  <si>
    <t>“以工代赈”大河乡乌沙塘村小型农田水利灌溉工程结余资金</t>
  </si>
  <si>
    <t>宗教局上缴</t>
  </si>
  <si>
    <t>少数民族发展资金</t>
  </si>
  <si>
    <t>“双到”项目资金</t>
  </si>
  <si>
    <t>移民办上缴</t>
  </si>
  <si>
    <t>生态移民专项资金</t>
  </si>
  <si>
    <t>各部门上缴</t>
  </si>
  <si>
    <t>2017年统筹整合资金（上缴）</t>
  </si>
  <si>
    <t>专户结余</t>
  </si>
  <si>
    <t>2017年统筹整合资金（财政结余）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</si>
</sst>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42" formatCode="_ &quot;￥&quot;* #,##0_ ;_ &quot;￥&quot;* \-#,##0_ ;_ &quot;￥&quot;* &quot;-&quot;_ ;_ @_ "/>
    <numFmt numFmtId="177" formatCode="yyyy/m/d;@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仿宋_GB2312"/>
      <family val="3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24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A9" sqref="A9:I9"/>
    </sheetView>
  </sheetViews>
  <sheetFormatPr defaultColWidth="9" defaultRowHeight="13.5"/>
  <cols>
    <col min="1" max="1" width="5.875" style="6" customWidth="1"/>
    <col min="2" max="2" width="7.625" style="1" customWidth="1"/>
    <col min="3" max="3" width="11.5" style="1" customWidth="1"/>
    <col min="4" max="4" width="11.25" style="7" customWidth="1"/>
    <col min="5" max="5" width="13" style="1" customWidth="1"/>
    <col min="6" max="6" width="35.625" style="1" customWidth="1"/>
    <col min="7" max="7" width="15.875" style="1" customWidth="1"/>
    <col min="8" max="8" width="12.125" style="1" customWidth="1"/>
    <col min="9" max="9" width="13.875" style="1" customWidth="1"/>
    <col min="10" max="10" width="13.375" style="8" customWidth="1"/>
    <col min="11" max="11" width="13.125" style="1" customWidth="1"/>
    <col min="12" max="12" width="11" style="9" customWidth="1"/>
    <col min="13" max="16384" width="9" style="1"/>
  </cols>
  <sheetData>
    <row r="1" s="1" customFormat="1" ht="39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21" customHeight="1" spans="1:12">
      <c r="A2" s="11"/>
      <c r="B2" s="12"/>
      <c r="C2" s="12"/>
      <c r="D2" s="12"/>
      <c r="E2" s="12"/>
      <c r="F2" s="12"/>
      <c r="G2" s="12"/>
      <c r="H2" s="12"/>
      <c r="I2" s="33" t="s">
        <v>1</v>
      </c>
      <c r="J2" s="33"/>
      <c r="K2" s="33"/>
      <c r="L2" s="33"/>
    </row>
    <row r="3" s="2" customFormat="1" ht="32.25" customHeight="1" spans="1:12">
      <c r="A3" s="13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4" t="s">
        <v>11</v>
      </c>
      <c r="K3" s="13" t="s">
        <v>12</v>
      </c>
      <c r="L3" s="35" t="s">
        <v>13</v>
      </c>
    </row>
    <row r="4" s="2" customFormat="1" ht="29.1" customHeight="1" spans="1:12">
      <c r="A4" s="17" t="s">
        <v>14</v>
      </c>
      <c r="B4" s="18"/>
      <c r="C4" s="18"/>
      <c r="D4" s="18"/>
      <c r="E4" s="18"/>
      <c r="F4" s="18"/>
      <c r="G4" s="18"/>
      <c r="H4" s="18"/>
      <c r="I4" s="36"/>
      <c r="J4" s="34">
        <f>J5+J7+J9+J27+J30</f>
        <v>35763.95562</v>
      </c>
      <c r="K4" s="34">
        <f>K5+K7+K9+K27+K30</f>
        <v>30843.85562</v>
      </c>
      <c r="L4" s="37">
        <v>0.8196</v>
      </c>
    </row>
    <row r="5" s="2" customFormat="1" ht="29.1" customHeight="1" spans="1:12">
      <c r="A5" s="17" t="s">
        <v>15</v>
      </c>
      <c r="B5" s="18"/>
      <c r="C5" s="18"/>
      <c r="D5" s="18"/>
      <c r="E5" s="18"/>
      <c r="F5" s="18"/>
      <c r="G5" s="18"/>
      <c r="H5" s="18"/>
      <c r="I5" s="36"/>
      <c r="J5" s="34">
        <v>8158</v>
      </c>
      <c r="K5" s="34">
        <v>8158</v>
      </c>
      <c r="L5" s="35"/>
    </row>
    <row r="6" s="3" customFormat="1" ht="29.1" customHeight="1" spans="1:12">
      <c r="A6" s="19">
        <v>1</v>
      </c>
      <c r="B6" s="19" t="s">
        <v>16</v>
      </c>
      <c r="C6" s="20">
        <v>43175</v>
      </c>
      <c r="D6" s="19" t="s">
        <v>17</v>
      </c>
      <c r="E6" s="19" t="s">
        <v>18</v>
      </c>
      <c r="F6" s="19" t="s">
        <v>19</v>
      </c>
      <c r="G6" s="19" t="s">
        <v>20</v>
      </c>
      <c r="H6" s="19">
        <v>2130505</v>
      </c>
      <c r="I6" s="19" t="s">
        <v>21</v>
      </c>
      <c r="J6" s="38">
        <v>8158</v>
      </c>
      <c r="K6" s="38">
        <v>8158</v>
      </c>
      <c r="L6" s="19"/>
    </row>
    <row r="7" s="2" customFormat="1" ht="29.1" customHeight="1" spans="1:12">
      <c r="A7" s="17" t="s">
        <v>22</v>
      </c>
      <c r="B7" s="18"/>
      <c r="C7" s="18"/>
      <c r="D7" s="18"/>
      <c r="E7" s="18"/>
      <c r="F7" s="18"/>
      <c r="G7" s="18"/>
      <c r="H7" s="18"/>
      <c r="I7" s="36"/>
      <c r="J7" s="34">
        <v>10130</v>
      </c>
      <c r="K7" s="34">
        <v>10130</v>
      </c>
      <c r="L7" s="35"/>
    </row>
    <row r="8" s="4" customFormat="1" ht="29.1" customHeight="1" spans="1:12">
      <c r="A8" s="19">
        <v>2</v>
      </c>
      <c r="B8" s="21" t="s">
        <v>16</v>
      </c>
      <c r="C8" s="20">
        <v>43293</v>
      </c>
      <c r="D8" s="21" t="s">
        <v>17</v>
      </c>
      <c r="E8" s="21" t="s">
        <v>23</v>
      </c>
      <c r="F8" s="22" t="s">
        <v>24</v>
      </c>
      <c r="G8" s="23" t="s">
        <v>25</v>
      </c>
      <c r="H8" s="23">
        <v>2130504</v>
      </c>
      <c r="I8" s="23" t="s">
        <v>26</v>
      </c>
      <c r="J8" s="24">
        <v>10130</v>
      </c>
      <c r="K8" s="23">
        <v>10130</v>
      </c>
      <c r="L8" s="19" t="s">
        <v>27</v>
      </c>
    </row>
    <row r="9" s="2" customFormat="1" ht="29.1" customHeight="1" spans="1:12">
      <c r="A9" s="17" t="s">
        <v>28</v>
      </c>
      <c r="B9" s="18"/>
      <c r="C9" s="18"/>
      <c r="D9" s="18"/>
      <c r="E9" s="18"/>
      <c r="F9" s="18"/>
      <c r="G9" s="18"/>
      <c r="H9" s="18"/>
      <c r="I9" s="36"/>
      <c r="J9" s="39">
        <f>SUM(J10:J26)</f>
        <v>8991.8</v>
      </c>
      <c r="K9" s="40">
        <f>SUM(K10:K26)</f>
        <v>4071.7</v>
      </c>
      <c r="L9" s="35"/>
    </row>
    <row r="10" s="3" customFormat="1" ht="29.1" customHeight="1" spans="1:12">
      <c r="A10" s="19">
        <v>3</v>
      </c>
      <c r="B10" s="19" t="s">
        <v>16</v>
      </c>
      <c r="C10" s="20">
        <v>43188</v>
      </c>
      <c r="D10" s="19" t="s">
        <v>17</v>
      </c>
      <c r="E10" s="19" t="s">
        <v>29</v>
      </c>
      <c r="F10" s="19" t="s">
        <v>30</v>
      </c>
      <c r="G10" s="19" t="s">
        <v>31</v>
      </c>
      <c r="H10" s="19">
        <v>2130221</v>
      </c>
      <c r="I10" s="19" t="s">
        <v>32</v>
      </c>
      <c r="J10" s="38">
        <v>510</v>
      </c>
      <c r="K10" s="38">
        <v>510</v>
      </c>
      <c r="L10" s="19"/>
    </row>
    <row r="11" s="3" customFormat="1" ht="29.1" customHeight="1" spans="1:12">
      <c r="A11" s="19"/>
      <c r="B11" s="19"/>
      <c r="C11" s="19"/>
      <c r="D11" s="19"/>
      <c r="E11" s="19"/>
      <c r="F11" s="19"/>
      <c r="G11" s="19" t="s">
        <v>33</v>
      </c>
      <c r="H11" s="19">
        <v>2130205</v>
      </c>
      <c r="I11" s="19" t="s">
        <v>34</v>
      </c>
      <c r="J11" s="38">
        <v>5.6</v>
      </c>
      <c r="K11" s="38">
        <v>5.6</v>
      </c>
      <c r="L11" s="19"/>
    </row>
    <row r="12" s="3" customFormat="1" ht="29.1" customHeight="1" spans="1:12">
      <c r="A12" s="19"/>
      <c r="B12" s="19"/>
      <c r="C12" s="19"/>
      <c r="D12" s="19"/>
      <c r="E12" s="19"/>
      <c r="F12" s="19"/>
      <c r="G12" s="19" t="s">
        <v>35</v>
      </c>
      <c r="H12" s="19">
        <v>2130234</v>
      </c>
      <c r="I12" s="19" t="s">
        <v>36</v>
      </c>
      <c r="J12" s="38">
        <v>7</v>
      </c>
      <c r="K12" s="38">
        <v>7</v>
      </c>
      <c r="L12" s="19"/>
    </row>
    <row r="13" s="3" customFormat="1" ht="29.1" customHeight="1" spans="1:12">
      <c r="A13" s="19">
        <v>4</v>
      </c>
      <c r="B13" s="19" t="s">
        <v>16</v>
      </c>
      <c r="C13" s="20">
        <v>43188</v>
      </c>
      <c r="D13" s="19" t="s">
        <v>17</v>
      </c>
      <c r="E13" s="19" t="s">
        <v>37</v>
      </c>
      <c r="F13" s="19" t="s">
        <v>38</v>
      </c>
      <c r="G13" s="19" t="s">
        <v>39</v>
      </c>
      <c r="H13" s="19">
        <v>2130106</v>
      </c>
      <c r="I13" s="19" t="s">
        <v>40</v>
      </c>
      <c r="J13" s="38">
        <v>192</v>
      </c>
      <c r="K13" s="38">
        <v>0</v>
      </c>
      <c r="L13" s="19"/>
    </row>
    <row r="14" s="3" customFormat="1" ht="29.1" customHeight="1" spans="1:12">
      <c r="A14" s="19"/>
      <c r="B14" s="19"/>
      <c r="C14" s="20"/>
      <c r="D14" s="19"/>
      <c r="E14" s="19"/>
      <c r="F14" s="19"/>
      <c r="G14" s="19"/>
      <c r="H14" s="19">
        <v>2130109</v>
      </c>
      <c r="I14" s="19" t="s">
        <v>41</v>
      </c>
      <c r="J14" s="38">
        <v>10</v>
      </c>
      <c r="K14" s="38">
        <v>0</v>
      </c>
      <c r="L14" s="19"/>
    </row>
    <row r="15" s="3" customFormat="1" ht="29.1" customHeight="1" spans="1:12">
      <c r="A15" s="19"/>
      <c r="B15" s="19"/>
      <c r="C15" s="20"/>
      <c r="D15" s="19"/>
      <c r="E15" s="19"/>
      <c r="F15" s="19"/>
      <c r="G15" s="19"/>
      <c r="H15" s="19">
        <v>2130110</v>
      </c>
      <c r="I15" s="19" t="s">
        <v>42</v>
      </c>
      <c r="J15" s="38">
        <v>17.3</v>
      </c>
      <c r="K15" s="38">
        <v>0</v>
      </c>
      <c r="L15" s="19"/>
    </row>
    <row r="16" s="3" customFormat="1" ht="29.1" customHeight="1" spans="1:12">
      <c r="A16" s="19"/>
      <c r="B16" s="19"/>
      <c r="C16" s="20"/>
      <c r="D16" s="19"/>
      <c r="E16" s="19"/>
      <c r="F16" s="19"/>
      <c r="G16" s="19"/>
      <c r="H16" s="19">
        <v>2130124</v>
      </c>
      <c r="I16" s="19" t="s">
        <v>43</v>
      </c>
      <c r="J16" s="38">
        <v>750.8</v>
      </c>
      <c r="K16" s="38">
        <v>550</v>
      </c>
      <c r="L16" s="19"/>
    </row>
    <row r="17" s="4" customFormat="1" ht="29.1" customHeight="1" spans="1:12">
      <c r="A17" s="19">
        <v>5</v>
      </c>
      <c r="B17" s="19" t="s">
        <v>16</v>
      </c>
      <c r="C17" s="20">
        <v>43188</v>
      </c>
      <c r="D17" s="19" t="s">
        <v>17</v>
      </c>
      <c r="E17" s="19" t="s">
        <v>44</v>
      </c>
      <c r="F17" s="19" t="s">
        <v>45</v>
      </c>
      <c r="G17" s="19" t="s">
        <v>46</v>
      </c>
      <c r="H17" s="19">
        <v>2130316</v>
      </c>
      <c r="I17" s="19" t="s">
        <v>47</v>
      </c>
      <c r="J17" s="38">
        <v>1260</v>
      </c>
      <c r="K17" s="38">
        <v>1260</v>
      </c>
      <c r="L17" s="41"/>
    </row>
    <row r="18" s="4" customFormat="1" ht="29.1" customHeight="1" spans="1:12">
      <c r="A18" s="19"/>
      <c r="B18" s="19"/>
      <c r="C18" s="20"/>
      <c r="D18" s="19"/>
      <c r="E18" s="19"/>
      <c r="F18" s="19"/>
      <c r="G18" s="19" t="s">
        <v>48</v>
      </c>
      <c r="H18" s="19">
        <v>2130306</v>
      </c>
      <c r="I18" s="19" t="s">
        <v>49</v>
      </c>
      <c r="J18" s="38">
        <v>20</v>
      </c>
      <c r="K18" s="38">
        <v>20</v>
      </c>
      <c r="L18" s="41"/>
    </row>
    <row r="19" s="4" customFormat="1" ht="29.1" customHeight="1" spans="1:12">
      <c r="A19" s="19"/>
      <c r="B19" s="19"/>
      <c r="C19" s="20"/>
      <c r="D19" s="19"/>
      <c r="E19" s="19"/>
      <c r="F19" s="19"/>
      <c r="G19" s="19" t="s">
        <v>50</v>
      </c>
      <c r="H19" s="19">
        <v>2130316</v>
      </c>
      <c r="I19" s="19" t="s">
        <v>47</v>
      </c>
      <c r="J19" s="38">
        <v>25.5</v>
      </c>
      <c r="K19" s="38">
        <v>25.5</v>
      </c>
      <c r="L19" s="41"/>
    </row>
    <row r="20" s="4" customFormat="1" ht="29.1" customHeight="1" spans="1:12">
      <c r="A20" s="19">
        <v>6</v>
      </c>
      <c r="B20" s="19" t="s">
        <v>16</v>
      </c>
      <c r="C20" s="20">
        <v>43188</v>
      </c>
      <c r="D20" s="24" t="s">
        <v>51</v>
      </c>
      <c r="E20" s="24" t="s">
        <v>52</v>
      </c>
      <c r="F20" s="24" t="s">
        <v>53</v>
      </c>
      <c r="G20" s="24" t="s">
        <v>54</v>
      </c>
      <c r="H20" s="24">
        <v>1100224</v>
      </c>
      <c r="I20" s="24" t="s">
        <v>55</v>
      </c>
      <c r="J20" s="23">
        <v>2420</v>
      </c>
      <c r="K20" s="23">
        <v>0</v>
      </c>
      <c r="L20" s="41"/>
    </row>
    <row r="21" s="4" customFormat="1" ht="29.1" customHeight="1" spans="1:12">
      <c r="A21" s="19">
        <v>7</v>
      </c>
      <c r="B21" s="19" t="s">
        <v>16</v>
      </c>
      <c r="C21" s="20">
        <v>43184</v>
      </c>
      <c r="D21" s="19" t="s">
        <v>56</v>
      </c>
      <c r="E21" s="19" t="s">
        <v>57</v>
      </c>
      <c r="F21" s="19" t="s">
        <v>58</v>
      </c>
      <c r="G21" s="19" t="s">
        <v>59</v>
      </c>
      <c r="H21" s="19">
        <v>2210105</v>
      </c>
      <c r="I21" s="19" t="s">
        <v>60</v>
      </c>
      <c r="J21" s="38">
        <v>0.6</v>
      </c>
      <c r="K21" s="38">
        <v>0.6</v>
      </c>
      <c r="L21" s="41" t="s">
        <v>61</v>
      </c>
    </row>
    <row r="22" s="4" customFormat="1" ht="29.1" customHeight="1" spans="1:12">
      <c r="A22" s="19">
        <v>8</v>
      </c>
      <c r="B22" s="19" t="s">
        <v>16</v>
      </c>
      <c r="C22" s="20">
        <v>43305</v>
      </c>
      <c r="D22" s="19" t="s">
        <v>62</v>
      </c>
      <c r="E22" s="19" t="s">
        <v>63</v>
      </c>
      <c r="F22" s="19" t="s">
        <v>64</v>
      </c>
      <c r="G22" s="19" t="s">
        <v>65</v>
      </c>
      <c r="H22" s="19">
        <v>2130603</v>
      </c>
      <c r="I22" s="19" t="s">
        <v>65</v>
      </c>
      <c r="J22" s="38">
        <v>80</v>
      </c>
      <c r="K22" s="38">
        <v>0</v>
      </c>
      <c r="L22" s="41"/>
    </row>
    <row r="23" s="4" customFormat="1" ht="29.1" customHeight="1" spans="1:12">
      <c r="A23" s="19">
        <v>9</v>
      </c>
      <c r="B23" s="19" t="s">
        <v>16</v>
      </c>
      <c r="C23" s="20">
        <v>43068</v>
      </c>
      <c r="D23" s="19" t="s">
        <v>62</v>
      </c>
      <c r="E23" s="19" t="s">
        <v>66</v>
      </c>
      <c r="F23" s="19" t="s">
        <v>67</v>
      </c>
      <c r="G23" s="19" t="s">
        <v>68</v>
      </c>
      <c r="H23" s="19">
        <v>2130602</v>
      </c>
      <c r="I23" s="19" t="s">
        <v>68</v>
      </c>
      <c r="J23" s="38">
        <v>370</v>
      </c>
      <c r="K23" s="38">
        <v>370</v>
      </c>
      <c r="L23" s="41"/>
    </row>
    <row r="24" s="4" customFormat="1" ht="29.1" customHeight="1" spans="1:12">
      <c r="A24" s="19"/>
      <c r="B24" s="19"/>
      <c r="C24" s="20"/>
      <c r="D24" s="19"/>
      <c r="E24" s="19"/>
      <c r="F24" s="19"/>
      <c r="G24" s="19" t="s">
        <v>69</v>
      </c>
      <c r="H24" s="19">
        <v>2130603</v>
      </c>
      <c r="I24" s="19" t="s">
        <v>69</v>
      </c>
      <c r="J24" s="38">
        <v>123</v>
      </c>
      <c r="K24" s="38">
        <v>123</v>
      </c>
      <c r="L24" s="41"/>
    </row>
    <row r="25" s="4" customFormat="1" ht="29.1" customHeight="1" spans="1:12">
      <c r="A25" s="19">
        <v>10</v>
      </c>
      <c r="B25" s="21" t="s">
        <v>16</v>
      </c>
      <c r="C25" s="20">
        <v>43218</v>
      </c>
      <c r="D25" s="21" t="s">
        <v>17</v>
      </c>
      <c r="E25" s="21" t="s">
        <v>70</v>
      </c>
      <c r="F25" s="25" t="s">
        <v>71</v>
      </c>
      <c r="G25" s="24" t="s">
        <v>72</v>
      </c>
      <c r="H25" s="24">
        <v>2139999</v>
      </c>
      <c r="I25" s="24" t="s">
        <v>73</v>
      </c>
      <c r="J25" s="24">
        <v>1200</v>
      </c>
      <c r="K25" s="23">
        <v>1200</v>
      </c>
      <c r="L25" s="41"/>
    </row>
    <row r="26" s="4" customFormat="1" ht="29.1" customHeight="1" spans="1:12">
      <c r="A26" s="19">
        <v>11</v>
      </c>
      <c r="B26" s="21" t="s">
        <v>16</v>
      </c>
      <c r="C26" s="20">
        <v>43278</v>
      </c>
      <c r="D26" s="21" t="s">
        <v>17</v>
      </c>
      <c r="E26" s="21" t="s">
        <v>74</v>
      </c>
      <c r="F26" s="25" t="s">
        <v>75</v>
      </c>
      <c r="G26" s="24" t="s">
        <v>76</v>
      </c>
      <c r="H26" s="24">
        <v>2139999</v>
      </c>
      <c r="I26" s="24" t="s">
        <v>73</v>
      </c>
      <c r="J26" s="24">
        <v>2000</v>
      </c>
      <c r="K26" s="23">
        <v>0</v>
      </c>
      <c r="L26" s="41"/>
    </row>
    <row r="27" s="2" customFormat="1" ht="29.1" customHeight="1" spans="1:12">
      <c r="A27" s="17" t="s">
        <v>77</v>
      </c>
      <c r="B27" s="18"/>
      <c r="C27" s="18"/>
      <c r="D27" s="18"/>
      <c r="E27" s="18"/>
      <c r="F27" s="18"/>
      <c r="G27" s="18"/>
      <c r="H27" s="18"/>
      <c r="I27" s="36"/>
      <c r="J27" s="39">
        <f>J28+J29</f>
        <v>310</v>
      </c>
      <c r="K27" s="40">
        <f>K28+K29</f>
        <v>310</v>
      </c>
      <c r="L27" s="35"/>
    </row>
    <row r="28" s="4" customFormat="1" ht="29.1" customHeight="1" spans="1:12">
      <c r="A28" s="19">
        <v>12</v>
      </c>
      <c r="B28" s="19" t="s">
        <v>77</v>
      </c>
      <c r="C28" s="26">
        <v>42920</v>
      </c>
      <c r="D28" s="27" t="s">
        <v>78</v>
      </c>
      <c r="E28" s="27" t="s">
        <v>79</v>
      </c>
      <c r="F28" s="27" t="s">
        <v>80</v>
      </c>
      <c r="G28" s="27" t="s">
        <v>81</v>
      </c>
      <c r="H28" s="27">
        <v>2130701</v>
      </c>
      <c r="I28" s="27" t="s">
        <v>82</v>
      </c>
      <c r="J28" s="38">
        <v>150</v>
      </c>
      <c r="K28" s="38">
        <v>150</v>
      </c>
      <c r="L28" s="42" t="s">
        <v>83</v>
      </c>
    </row>
    <row r="29" s="4" customFormat="1" ht="29.1" customHeight="1" spans="1:12">
      <c r="A29" s="19">
        <v>13</v>
      </c>
      <c r="B29" s="19" t="s">
        <v>77</v>
      </c>
      <c r="C29" s="28">
        <v>43099</v>
      </c>
      <c r="D29" s="27" t="s">
        <v>78</v>
      </c>
      <c r="E29" s="27" t="s">
        <v>84</v>
      </c>
      <c r="F29" s="27" t="s">
        <v>85</v>
      </c>
      <c r="G29" s="27" t="s">
        <v>81</v>
      </c>
      <c r="H29" s="27">
        <v>2130701</v>
      </c>
      <c r="I29" s="27" t="s">
        <v>82</v>
      </c>
      <c r="J29" s="38">
        <v>160</v>
      </c>
      <c r="K29" s="38">
        <v>160</v>
      </c>
      <c r="L29" s="43"/>
    </row>
    <row r="30" s="2" customFormat="1" ht="29.1" customHeight="1" spans="1:12">
      <c r="A30" s="17" t="s">
        <v>86</v>
      </c>
      <c r="B30" s="18"/>
      <c r="C30" s="18"/>
      <c r="D30" s="18"/>
      <c r="E30" s="18"/>
      <c r="F30" s="18"/>
      <c r="G30" s="18"/>
      <c r="H30" s="18"/>
      <c r="I30" s="36"/>
      <c r="J30" s="34">
        <f>SUM(J31:J38)</f>
        <v>8174.15562</v>
      </c>
      <c r="K30" s="34">
        <f>SUM(K31:K38)</f>
        <v>8174.15562</v>
      </c>
      <c r="L30" s="35"/>
    </row>
    <row r="31" s="4" customFormat="1" ht="29.1" customHeight="1" spans="1:12">
      <c r="A31" s="19">
        <v>14</v>
      </c>
      <c r="B31" s="23" t="s">
        <v>87</v>
      </c>
      <c r="C31" s="28"/>
      <c r="D31" s="27"/>
      <c r="E31" s="27"/>
      <c r="F31" s="27" t="s">
        <v>88</v>
      </c>
      <c r="G31" s="27"/>
      <c r="H31" s="27"/>
      <c r="I31" s="27"/>
      <c r="J31" s="38">
        <v>865</v>
      </c>
      <c r="K31" s="38">
        <v>865</v>
      </c>
      <c r="L31" s="44" t="s">
        <v>89</v>
      </c>
    </row>
    <row r="32" s="4" customFormat="1" ht="29.1" customHeight="1" spans="1:12">
      <c r="A32" s="19">
        <v>15</v>
      </c>
      <c r="B32" s="23" t="s">
        <v>87</v>
      </c>
      <c r="C32" s="28"/>
      <c r="D32" s="27"/>
      <c r="E32" s="27"/>
      <c r="F32" s="27" t="s">
        <v>90</v>
      </c>
      <c r="G32" s="27"/>
      <c r="H32" s="27"/>
      <c r="I32" s="27"/>
      <c r="J32" s="38">
        <v>53.5632</v>
      </c>
      <c r="K32" s="38">
        <v>53.5632</v>
      </c>
      <c r="L32" s="45"/>
    </row>
    <row r="33" s="4" customFormat="1" ht="29.1" customHeight="1" spans="1:12">
      <c r="A33" s="19">
        <v>16</v>
      </c>
      <c r="B33" s="23" t="s">
        <v>91</v>
      </c>
      <c r="C33" s="28"/>
      <c r="D33" s="27"/>
      <c r="E33" s="27"/>
      <c r="F33" s="27" t="s">
        <v>92</v>
      </c>
      <c r="G33" s="27"/>
      <c r="H33" s="27"/>
      <c r="I33" s="27"/>
      <c r="J33" s="38">
        <v>84.4</v>
      </c>
      <c r="K33" s="38">
        <v>84.4</v>
      </c>
      <c r="L33" s="45"/>
    </row>
    <row r="34" s="4" customFormat="1" ht="29.1" customHeight="1" spans="1:12">
      <c r="A34" s="19">
        <v>17</v>
      </c>
      <c r="B34" s="23" t="s">
        <v>93</v>
      </c>
      <c r="C34" s="28"/>
      <c r="D34" s="27"/>
      <c r="E34" s="27"/>
      <c r="F34" s="27" t="s">
        <v>94</v>
      </c>
      <c r="G34" s="27"/>
      <c r="H34" s="27"/>
      <c r="I34" s="27"/>
      <c r="J34" s="38">
        <v>46.84059</v>
      </c>
      <c r="K34" s="38">
        <v>46.84059</v>
      </c>
      <c r="L34" s="46"/>
    </row>
    <row r="35" s="4" customFormat="1" ht="29.1" customHeight="1" spans="1:12">
      <c r="A35" s="19">
        <v>18</v>
      </c>
      <c r="B35" s="23" t="s">
        <v>87</v>
      </c>
      <c r="C35" s="28"/>
      <c r="D35" s="27"/>
      <c r="E35" s="27"/>
      <c r="F35" s="27" t="s">
        <v>95</v>
      </c>
      <c r="G35" s="27"/>
      <c r="H35" s="27"/>
      <c r="I35" s="27"/>
      <c r="J35" s="38">
        <v>22.998</v>
      </c>
      <c r="K35" s="38">
        <v>22.998</v>
      </c>
      <c r="L35" s="38"/>
    </row>
    <row r="36" s="4" customFormat="1" ht="29.1" customHeight="1" spans="1:12">
      <c r="A36" s="19">
        <v>19</v>
      </c>
      <c r="B36" s="23" t="s">
        <v>96</v>
      </c>
      <c r="C36" s="28"/>
      <c r="D36" s="27"/>
      <c r="E36" s="27"/>
      <c r="F36" s="27" t="s">
        <v>97</v>
      </c>
      <c r="G36" s="27"/>
      <c r="H36" s="27"/>
      <c r="I36" s="27"/>
      <c r="J36" s="38">
        <v>857</v>
      </c>
      <c r="K36" s="38">
        <v>857</v>
      </c>
      <c r="L36" s="38"/>
    </row>
    <row r="37" s="4" customFormat="1" ht="29.1" customHeight="1" spans="1:12">
      <c r="A37" s="19">
        <v>20</v>
      </c>
      <c r="B37" s="19" t="s">
        <v>98</v>
      </c>
      <c r="C37" s="28"/>
      <c r="D37" s="27"/>
      <c r="E37" s="27"/>
      <c r="F37" s="27" t="s">
        <v>99</v>
      </c>
      <c r="G37" s="27"/>
      <c r="H37" s="27"/>
      <c r="I37" s="27"/>
      <c r="J37" s="38">
        <v>5576.29</v>
      </c>
      <c r="K37" s="38">
        <v>5576.29</v>
      </c>
      <c r="L37" s="38"/>
    </row>
    <row r="38" s="5" customFormat="1" ht="26.25" customHeight="1" spans="1:12">
      <c r="A38" s="29">
        <v>21</v>
      </c>
      <c r="B38" s="30" t="s">
        <v>100</v>
      </c>
      <c r="C38" s="31"/>
      <c r="D38" s="32"/>
      <c r="E38" s="31"/>
      <c r="F38" s="31" t="s">
        <v>101</v>
      </c>
      <c r="G38" s="31"/>
      <c r="H38" s="31"/>
      <c r="I38" s="31"/>
      <c r="J38" s="47">
        <v>668.06383</v>
      </c>
      <c r="K38" s="31">
        <v>668.06383</v>
      </c>
      <c r="L38" s="48"/>
    </row>
  </sheetData>
  <mergeCells count="35">
    <mergeCell ref="A1:L1"/>
    <mergeCell ref="I2:L2"/>
    <mergeCell ref="A4:I4"/>
    <mergeCell ref="A5:I5"/>
    <mergeCell ref="A7:I7"/>
    <mergeCell ref="A9:I9"/>
    <mergeCell ref="A27:I27"/>
    <mergeCell ref="A30:I30"/>
    <mergeCell ref="A10:A12"/>
    <mergeCell ref="A13:A16"/>
    <mergeCell ref="A17:A19"/>
    <mergeCell ref="A23:A24"/>
    <mergeCell ref="B10:B12"/>
    <mergeCell ref="B13:B16"/>
    <mergeCell ref="B17:B19"/>
    <mergeCell ref="B23:B24"/>
    <mergeCell ref="C10:C12"/>
    <mergeCell ref="C13:C16"/>
    <mergeCell ref="C17:C19"/>
    <mergeCell ref="C23:C24"/>
    <mergeCell ref="D10:D12"/>
    <mergeCell ref="D13:D16"/>
    <mergeCell ref="D17:D19"/>
    <mergeCell ref="D23:D24"/>
    <mergeCell ref="E10:E12"/>
    <mergeCell ref="E13:E16"/>
    <mergeCell ref="E17:E19"/>
    <mergeCell ref="E23:E24"/>
    <mergeCell ref="F10:F12"/>
    <mergeCell ref="F13:F16"/>
    <mergeCell ref="F17:F19"/>
    <mergeCell ref="F23:F24"/>
    <mergeCell ref="G13:G16"/>
    <mergeCell ref="L28:L29"/>
    <mergeCell ref="L31:L3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czj9</dc:creator>
  <cp:lastModifiedBy>DZZN</cp:lastModifiedBy>
  <dcterms:created xsi:type="dcterms:W3CDTF">2018-11-16T01:26:27Z</dcterms:created>
  <dcterms:modified xsi:type="dcterms:W3CDTF">2018-11-16T01:27:24Z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