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czj9</author>
  </authors>
  <commentList>
    <comment ref="I5" authorId="0">
      <text>
        <r>
          <rPr>
            <sz val="9"/>
            <rFont val="宋体"/>
            <charset val="134"/>
          </rPr>
          <t xml:space="preserve">2016年新一轮退耕还林中央财政补助资金第三年，面积13000亩，金额390万元
</t>
        </r>
      </text>
    </comment>
    <comment ref="I6" authorId="0">
      <text>
        <r>
          <rPr>
            <b/>
            <sz val="9"/>
            <rFont val="宋体"/>
            <charset val="134"/>
          </rPr>
          <t>提前下达2018年退耕还林工程财政专项补助资金，面积248000，金额2505万元</t>
        </r>
      </text>
    </comment>
    <comment ref="I7" authorId="0">
      <text>
        <r>
          <rPr>
            <b/>
            <sz val="9"/>
            <rFont val="宋体"/>
            <charset val="134"/>
          </rPr>
          <t>2018年完善退耕还林政策补助资金，其中生活补助1645万元，管护费470万元</t>
        </r>
      </text>
    </comment>
    <comment ref="I1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农机购置补贴资金50万元，工作经费2万元。</t>
        </r>
      </text>
    </comment>
    <comment ref="I15" authorId="1">
      <text>
        <r>
          <rPr>
            <sz val="9"/>
            <rFont val="宋体"/>
            <charset val="134"/>
          </rPr>
          <t>退耕还林补助资金266万元，项目管理工作经费14万元</t>
        </r>
      </text>
    </comment>
    <comment ref="I17" authorId="1">
      <text>
        <r>
          <rPr>
            <sz val="9"/>
            <rFont val="宋体"/>
            <charset val="134"/>
          </rPr>
          <t>2017年农村人均可支配收入7896元，村”两委“主职年任职补贴299万元，其他村干部年任职补贴358万元，自治区财政承担数额460万元</t>
        </r>
      </text>
    </comment>
    <comment ref="I31" authorId="0">
      <text>
        <r>
          <rPr>
            <sz val="9"/>
            <rFont val="宋体"/>
            <charset val="134"/>
          </rPr>
          <t xml:space="preserve">其中扶贫发展9110万元，三西农业建设1100万元，少数民族发展1200万元，以工代赈300万元，国有贫困林场扶贫75万元
</t>
        </r>
      </text>
    </comment>
    <comment ref="I58" authorId="1">
      <text>
        <r>
          <rPr>
            <sz val="9"/>
            <rFont val="宋体"/>
            <charset val="134"/>
          </rPr>
          <t>扶贫发展970万元，少数民族发展214万元，国有林场贫困扶贫10万元</t>
        </r>
      </text>
    </comment>
    <comment ref="I64" authorId="1">
      <text>
        <r>
          <rPr>
            <sz val="9"/>
            <rFont val="宋体"/>
            <charset val="134"/>
          </rPr>
          <t>脱贫攻坚</t>
        </r>
      </text>
    </comment>
  </commentList>
</comments>
</file>

<file path=xl/sharedStrings.xml><?xml version="1.0" encoding="utf-8"?>
<sst xmlns="http://schemas.openxmlformats.org/spreadsheetml/2006/main" count="184">
  <si>
    <t>红寺堡区2018年涉农资金明细表</t>
  </si>
  <si>
    <t>序号</t>
  </si>
  <si>
    <t>指标日期</t>
  </si>
  <si>
    <t>发文处室</t>
  </si>
  <si>
    <t>文 号</t>
  </si>
  <si>
    <t>摘 要</t>
  </si>
  <si>
    <t>具体项目</t>
  </si>
  <si>
    <t>科目分类</t>
  </si>
  <si>
    <t>科目名称</t>
  </si>
  <si>
    <t>金 额</t>
  </si>
  <si>
    <t>已挂金额</t>
  </si>
  <si>
    <t>未挂结余</t>
  </si>
  <si>
    <t>实际拨付金额</t>
  </si>
  <si>
    <t>结余</t>
  </si>
  <si>
    <t>农村支付局</t>
  </si>
  <si>
    <r>
      <t>宁财（村）指标</t>
    </r>
    <r>
      <rPr>
        <sz val="10"/>
        <rFont val="Times New Roman"/>
        <family val="1"/>
        <charset val="0"/>
      </rPr>
      <t>[2017]762</t>
    </r>
    <r>
      <rPr>
        <sz val="10"/>
        <rFont val="宋体"/>
        <charset val="134"/>
      </rPr>
      <t>号</t>
    </r>
  </si>
  <si>
    <r>
      <t>自治区财政厅关于提前下达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年大中型水库移民后期扶持资金预算指标的通知</t>
    </r>
  </si>
  <si>
    <t>大中型水库移民后期扶持资金</t>
  </si>
  <si>
    <t>移民补助</t>
  </si>
  <si>
    <r>
      <t>宁财（村）指标</t>
    </r>
    <r>
      <rPr>
        <sz val="10"/>
        <rFont val="Times New Roman"/>
        <family val="1"/>
        <charset val="0"/>
      </rPr>
      <t>[2017]769</t>
    </r>
    <r>
      <rPr>
        <sz val="10"/>
        <rFont val="宋体"/>
        <charset val="134"/>
      </rPr>
      <t>号</t>
    </r>
  </si>
  <si>
    <r>
      <t>自治区财政厅关于提前下达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年退耕还林工程财政专项补助资金预算指标的通知</t>
    </r>
  </si>
  <si>
    <t>退耕还林工程</t>
  </si>
  <si>
    <r>
      <t>节能环保支出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退耕还林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退耕现金</t>
    </r>
  </si>
  <si>
    <r>
      <t>宁财（村）指标</t>
    </r>
    <r>
      <rPr>
        <sz val="10"/>
        <rFont val="Times New Roman"/>
        <family val="1"/>
        <charset val="0"/>
      </rPr>
      <t>[2017]773</t>
    </r>
    <r>
      <rPr>
        <sz val="10"/>
        <rFont val="宋体"/>
        <charset val="134"/>
      </rPr>
      <t>号</t>
    </r>
  </si>
  <si>
    <r>
      <t>自治区财政厅关于提前下达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年部分农机购置补贴资金计划的通知</t>
    </r>
  </si>
  <si>
    <t>农机购置补贴</t>
  </si>
  <si>
    <t>农业生产资料与技术补贴</t>
  </si>
  <si>
    <r>
      <t>宁财（村）指标</t>
    </r>
    <r>
      <rPr>
        <sz val="10"/>
        <rFont val="Times New Roman"/>
        <family val="1"/>
        <charset val="0"/>
      </rPr>
      <t>[2017]774</t>
    </r>
    <r>
      <rPr>
        <sz val="10"/>
        <rFont val="宋体"/>
        <charset val="134"/>
      </rPr>
      <t>号</t>
    </r>
  </si>
  <si>
    <r>
      <t>自治区财政厅关于提前下达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年部分农村综合改革转移支付资金（第一批）预算指标的通知</t>
    </r>
  </si>
  <si>
    <t>农村综合改革转移支付</t>
  </si>
  <si>
    <t>对村级一事一议的补助</t>
  </si>
  <si>
    <t xml:space="preserve"> </t>
  </si>
  <si>
    <r>
      <t>宁财（村）指标</t>
    </r>
    <r>
      <rPr>
        <sz val="10"/>
        <rFont val="Times New Roman"/>
        <family val="1"/>
        <charset val="0"/>
      </rPr>
      <t>[2018]81</t>
    </r>
    <r>
      <rPr>
        <sz val="10"/>
        <rFont val="宋体"/>
        <charset val="134"/>
      </rPr>
      <t>号</t>
    </r>
  </si>
  <si>
    <r>
      <t>自治区财政厅关于下达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年中央财政农村综合改革转移支付资金（第六批）预算指标的通知</t>
    </r>
  </si>
  <si>
    <t>农村综合改革转移支付资金</t>
  </si>
  <si>
    <t>对村集体经济组织的补助</t>
  </si>
  <si>
    <r>
      <t>宁财（村）指标</t>
    </r>
    <r>
      <rPr>
        <sz val="10"/>
        <rFont val="Times New Roman"/>
        <family val="1"/>
        <charset val="0"/>
      </rPr>
      <t>[2018]93</t>
    </r>
    <r>
      <rPr>
        <sz val="10"/>
        <rFont val="宋体"/>
        <charset val="134"/>
      </rPr>
      <t>号</t>
    </r>
  </si>
  <si>
    <r>
      <t>自治区财政厅关于下达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年自治区本级农村综合改革转移支付资金（第三批）预算指标的通知</t>
    </r>
  </si>
  <si>
    <r>
      <t>宁财（村）指标</t>
    </r>
    <r>
      <rPr>
        <sz val="10"/>
        <rFont val="Times New Roman"/>
        <family val="1"/>
        <charset val="0"/>
      </rPr>
      <t>[2018]121</t>
    </r>
    <r>
      <rPr>
        <sz val="10"/>
        <rFont val="宋体"/>
        <charset val="134"/>
      </rPr>
      <t>号</t>
    </r>
  </si>
  <si>
    <r>
      <t>自治区财政厅关于下达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年农机购置补贴资金（第二批）预算指标的通知</t>
    </r>
  </si>
  <si>
    <t>农业生产支持补贴</t>
  </si>
  <si>
    <r>
      <t>宁财（村）指标</t>
    </r>
    <r>
      <rPr>
        <sz val="10"/>
        <rFont val="Times New Roman"/>
        <family val="1"/>
        <charset val="0"/>
      </rPr>
      <t>[2018]165</t>
    </r>
    <r>
      <rPr>
        <sz val="10"/>
        <rFont val="宋体"/>
        <charset val="134"/>
      </rPr>
      <t>号</t>
    </r>
  </si>
  <si>
    <r>
      <t>自治区财政厅关于下达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年大中型水库移民后期扶持直补资金的通知</t>
    </r>
  </si>
  <si>
    <r>
      <t>宁财（村）指标</t>
    </r>
    <r>
      <rPr>
        <sz val="10"/>
        <rFont val="Times New Roman"/>
        <family val="1"/>
        <charset val="0"/>
      </rPr>
      <t>[2018]181</t>
    </r>
    <r>
      <rPr>
        <sz val="10"/>
        <rFont val="宋体"/>
        <charset val="134"/>
      </rPr>
      <t>号</t>
    </r>
  </si>
  <si>
    <t>自治区财政厅关于下达2018年山区农村集体资产清产核资工作经费的通知</t>
  </si>
  <si>
    <t>山区农村集体资产清产核资工作经费</t>
  </si>
  <si>
    <t>其他农业支出</t>
  </si>
  <si>
    <r>
      <t>宁财（村）指标</t>
    </r>
    <r>
      <rPr>
        <sz val="10"/>
        <rFont val="Times New Roman"/>
        <family val="1"/>
        <charset val="0"/>
      </rPr>
      <t>[2018]211</t>
    </r>
    <r>
      <rPr>
        <sz val="10"/>
        <rFont val="宋体"/>
        <charset val="134"/>
      </rPr>
      <t>号</t>
    </r>
  </si>
  <si>
    <t>自治区财政厅关于下达2018年度退耕还林专项补助资金的通知</t>
  </si>
  <si>
    <t>退耕还林专项补助资金</t>
  </si>
  <si>
    <t>节能环保支出-退耕还林-退耕现金</t>
  </si>
  <si>
    <r>
      <t>宁财（村）指标</t>
    </r>
    <r>
      <rPr>
        <sz val="10"/>
        <rFont val="Times New Roman"/>
        <family val="1"/>
        <charset val="0"/>
      </rPr>
      <t>[2018]200</t>
    </r>
    <r>
      <rPr>
        <sz val="10"/>
        <rFont val="宋体"/>
        <charset val="134"/>
      </rPr>
      <t>号</t>
    </r>
  </si>
  <si>
    <t>自治区财政厅、自治区党委组织部关于下达2018年农村基层党组织为民服务资金预算指标的通知</t>
  </si>
  <si>
    <t>农村基层党组织为民服务资金</t>
  </si>
  <si>
    <t>其他农村综合改革支出</t>
  </si>
  <si>
    <r>
      <t>宁财（村）指标</t>
    </r>
    <r>
      <rPr>
        <sz val="10"/>
        <rFont val="Times New Roman"/>
        <family val="1"/>
        <charset val="0"/>
      </rPr>
      <t>[2018]215</t>
    </r>
    <r>
      <rPr>
        <sz val="10"/>
        <rFont val="宋体"/>
        <charset val="134"/>
      </rPr>
      <t>号</t>
    </r>
  </si>
  <si>
    <t>自治区财政厅、自治区党委组织部关于下达2018年山区九县（区）村干部任职补贴资金预算指标的通知</t>
  </si>
  <si>
    <t>山区九县（区）村干部任职补贴资金</t>
  </si>
  <si>
    <t>对村民委员会和村党支部的补助</t>
  </si>
  <si>
    <r>
      <t>宁财（村）指标</t>
    </r>
    <r>
      <rPr>
        <sz val="10"/>
        <rFont val="Times New Roman"/>
        <family val="1"/>
        <charset val="0"/>
      </rPr>
      <t>[2018]394</t>
    </r>
    <r>
      <rPr>
        <sz val="10"/>
        <rFont val="宋体"/>
        <charset val="134"/>
      </rPr>
      <t>号</t>
    </r>
  </si>
  <si>
    <t>自治区财政厅关于下达2018年美丽村庄建设以奖代补资金预算指标（第一批）的通知</t>
  </si>
  <si>
    <t>美丽村庄建设以奖代补资金</t>
  </si>
  <si>
    <r>
      <t>宁财（村）指标</t>
    </r>
    <r>
      <rPr>
        <sz val="10"/>
        <rFont val="Times New Roman"/>
        <family val="1"/>
        <charset val="0"/>
      </rPr>
      <t>[2018]334</t>
    </r>
    <r>
      <rPr>
        <sz val="10"/>
        <rFont val="宋体"/>
        <charset val="134"/>
      </rPr>
      <t>号</t>
    </r>
  </si>
  <si>
    <t>自治区财政厅关于下达2018年度大中型水库移民后期扶持项目资金的通知</t>
  </si>
  <si>
    <t>大中型水库移民后期扶持项目资金</t>
  </si>
  <si>
    <t>大中型水库移民后期扶持基金支出</t>
  </si>
  <si>
    <r>
      <t>宁财（村）指标</t>
    </r>
    <r>
      <rPr>
        <sz val="10"/>
        <rFont val="Times New Roman"/>
        <family val="1"/>
        <charset val="0"/>
      </rPr>
      <t>[2018]487</t>
    </r>
    <r>
      <rPr>
        <sz val="10"/>
        <rFont val="宋体"/>
        <charset val="134"/>
      </rPr>
      <t>号</t>
    </r>
  </si>
  <si>
    <t>自治区财政厅关于下达2018年大中型水库移民后期扶持资金的通知</t>
  </si>
  <si>
    <t>基础设施建设和经济发展</t>
  </si>
  <si>
    <r>
      <t>宁财（村）指标</t>
    </r>
    <r>
      <rPr>
        <sz val="10"/>
        <rFont val="Times New Roman"/>
        <family val="1"/>
        <charset val="0"/>
      </rPr>
      <t>[2018]576</t>
    </r>
    <r>
      <rPr>
        <sz val="10"/>
        <rFont val="宋体"/>
        <charset val="134"/>
      </rPr>
      <t>号</t>
    </r>
  </si>
  <si>
    <t>自治区财政厅关于下达2018年农业支持保护补贴资金（第一批）预算指标的通知</t>
  </si>
  <si>
    <t>农业支持保护补贴资金</t>
  </si>
  <si>
    <t>宁财村合计</t>
  </si>
  <si>
    <t>农业处</t>
  </si>
  <si>
    <r>
      <t>宁财（农）指标</t>
    </r>
    <r>
      <rPr>
        <sz val="10"/>
        <rFont val="Times New Roman"/>
        <family val="1"/>
        <charset val="0"/>
      </rPr>
      <t>[2017]776</t>
    </r>
    <r>
      <rPr>
        <sz val="10"/>
        <rFont val="宋体"/>
        <charset val="134"/>
      </rPr>
      <t>号</t>
    </r>
  </si>
  <si>
    <r>
      <t>自治区财政厅关于提前下达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年（中央）部分农业生产发展和生产救灾资金预算指标的通知</t>
    </r>
  </si>
  <si>
    <t>农机深松整地</t>
  </si>
  <si>
    <r>
      <t>农业生产发展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农机深松整地</t>
    </r>
  </si>
  <si>
    <t>草原禁牧补助</t>
  </si>
  <si>
    <t>农业资源及生态保护</t>
  </si>
  <si>
    <t>小麦病虫害</t>
  </si>
  <si>
    <t>农业生产救灾</t>
  </si>
  <si>
    <t>草地虫害</t>
  </si>
  <si>
    <r>
      <t>宁财（农）指标</t>
    </r>
    <r>
      <rPr>
        <sz val="10"/>
        <rFont val="Times New Roman"/>
        <family val="1"/>
        <charset val="0"/>
      </rPr>
      <t>[2017]779</t>
    </r>
    <r>
      <rPr>
        <sz val="10"/>
        <rFont val="宋体"/>
        <charset val="134"/>
      </rPr>
      <t>号</t>
    </r>
  </si>
  <si>
    <r>
      <t>自治区财政厅关于提前下达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年水利发展资金预算指标的通知</t>
    </r>
  </si>
  <si>
    <t>水利发展</t>
  </si>
  <si>
    <r>
      <t>水利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农田水利</t>
    </r>
  </si>
  <si>
    <r>
      <t>宁财（农）指标</t>
    </r>
    <r>
      <rPr>
        <sz val="10"/>
        <rFont val="Times New Roman"/>
        <family val="1"/>
        <charset val="0"/>
      </rPr>
      <t>[2017]780</t>
    </r>
    <r>
      <rPr>
        <sz val="10"/>
        <rFont val="宋体"/>
        <charset val="134"/>
      </rPr>
      <t>号</t>
    </r>
  </si>
  <si>
    <r>
      <t>自治区财政厅关于提前下达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年中央财政林业改革发展资金预算指标的通知</t>
    </r>
  </si>
  <si>
    <t>天保管护</t>
  </si>
  <si>
    <r>
      <t>森林资源管理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天保管护</t>
    </r>
  </si>
  <si>
    <t>森林生态效益补偿</t>
  </si>
  <si>
    <t>造林补贴</t>
  </si>
  <si>
    <r>
      <t>森林培育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造林补贴</t>
    </r>
  </si>
  <si>
    <r>
      <t>宁财（农）指标</t>
    </r>
    <r>
      <rPr>
        <sz val="10"/>
        <rFont val="Times New Roman"/>
        <family val="1"/>
        <charset val="0"/>
      </rPr>
      <t>[2017]839</t>
    </r>
    <r>
      <rPr>
        <sz val="10"/>
        <rFont val="宋体"/>
        <charset val="134"/>
      </rPr>
      <t>号</t>
    </r>
  </si>
  <si>
    <r>
      <t>自治区财政厅关于提前下达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年中央财政专项扶贫资金预算指标的通知（扶贫发展</t>
    </r>
    <r>
      <rPr>
        <sz val="10"/>
        <rFont val="Times New Roman"/>
        <family val="1"/>
        <charset val="0"/>
      </rPr>
      <t>9110</t>
    </r>
    <r>
      <rPr>
        <sz val="10"/>
        <rFont val="宋体"/>
        <charset val="134"/>
      </rPr>
      <t>、三西农业建设</t>
    </r>
    <r>
      <rPr>
        <sz val="10"/>
        <rFont val="Times New Roman"/>
        <family val="1"/>
        <charset val="0"/>
      </rPr>
      <t>1100</t>
    </r>
    <r>
      <rPr>
        <sz val="10"/>
        <rFont val="宋体"/>
        <charset val="134"/>
      </rPr>
      <t>、少数民族发展</t>
    </r>
    <r>
      <rPr>
        <sz val="10"/>
        <rFont val="Times New Roman"/>
        <family val="1"/>
        <charset val="0"/>
      </rPr>
      <t>1200</t>
    </r>
    <r>
      <rPr>
        <sz val="10"/>
        <rFont val="宋体"/>
        <charset val="134"/>
      </rPr>
      <t>、以工代赈</t>
    </r>
    <r>
      <rPr>
        <sz val="10"/>
        <rFont val="Times New Roman"/>
        <family val="1"/>
        <charset val="0"/>
      </rPr>
      <t>300</t>
    </r>
    <r>
      <rPr>
        <sz val="10"/>
        <rFont val="宋体"/>
        <charset val="134"/>
      </rPr>
      <t>、国有林场扶贫</t>
    </r>
    <r>
      <rPr>
        <sz val="10"/>
        <rFont val="Times New Roman"/>
        <family val="1"/>
        <charset val="0"/>
      </rPr>
      <t>75</t>
    </r>
    <r>
      <rPr>
        <sz val="10"/>
        <rFont val="宋体"/>
        <charset val="134"/>
      </rPr>
      <t>）</t>
    </r>
  </si>
  <si>
    <t>专项扶贫</t>
  </si>
  <si>
    <t>贫困地区转移支付收入</t>
  </si>
  <si>
    <r>
      <t>宁财（农）指标</t>
    </r>
    <r>
      <rPr>
        <sz val="10"/>
        <rFont val="Times New Roman"/>
        <family val="1"/>
        <charset val="0"/>
      </rPr>
      <t>[2018]41</t>
    </r>
    <r>
      <rPr>
        <sz val="10"/>
        <rFont val="宋体"/>
        <charset val="134"/>
      </rPr>
      <t>号</t>
    </r>
  </si>
  <si>
    <r>
      <t>自治区财政厅关于下达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年自治区本级财政专项扶贫资金预算指标的通知</t>
    </r>
  </si>
  <si>
    <r>
      <t>扶贫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生产发展</t>
    </r>
  </si>
  <si>
    <r>
      <t>宁财（农）指标</t>
    </r>
    <r>
      <rPr>
        <sz val="10"/>
        <rFont val="Times New Roman"/>
        <family val="1"/>
        <charset val="0"/>
      </rPr>
      <t>[2018]19</t>
    </r>
    <r>
      <rPr>
        <sz val="10"/>
        <rFont val="宋体"/>
        <charset val="134"/>
      </rPr>
      <t>号</t>
    </r>
  </si>
  <si>
    <t>自治区财政厅关于下达农业生产救灾资金（中央）预算指标的通知</t>
  </si>
  <si>
    <t>农业生产救灾资金</t>
  </si>
  <si>
    <t>防灾救灾</t>
  </si>
  <si>
    <r>
      <t>宁财（农）指标</t>
    </r>
    <r>
      <rPr>
        <sz val="10"/>
        <rFont val="Times New Roman"/>
        <family val="1"/>
        <charset val="0"/>
      </rPr>
      <t>[2018]88</t>
    </r>
    <r>
      <rPr>
        <sz val="10"/>
        <rFont val="宋体"/>
        <charset val="134"/>
      </rPr>
      <t>号</t>
    </r>
  </si>
  <si>
    <r>
      <t>自治区财政厅关于下达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年第一批葡萄产业发展项目资金预算指标的通知</t>
    </r>
  </si>
  <si>
    <t>葡萄产业发展</t>
  </si>
  <si>
    <t>林业产业化</t>
  </si>
  <si>
    <r>
      <t>宁财（农）指标</t>
    </r>
    <r>
      <rPr>
        <sz val="10"/>
        <rFont val="Times New Roman"/>
        <family val="1"/>
        <charset val="0"/>
      </rPr>
      <t>[2018]90</t>
    </r>
    <r>
      <rPr>
        <sz val="10"/>
        <rFont val="宋体"/>
        <charset val="134"/>
      </rPr>
      <t>号</t>
    </r>
  </si>
  <si>
    <r>
      <t>自治区财政厅关于下达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年农牧厅本级部门预算项目及部分中央项目预算指标的通知</t>
    </r>
  </si>
  <si>
    <t>农牧厅本级部门预算及部分中央预算</t>
  </si>
  <si>
    <t>科技转化与科技服务</t>
  </si>
  <si>
    <t>病虫害控制</t>
  </si>
  <si>
    <t>农产品质量安全</t>
  </si>
  <si>
    <t>农业执法与监管</t>
  </si>
  <si>
    <t>农业组织化与产业化经营</t>
  </si>
  <si>
    <t>农业资源保护修复与利用</t>
  </si>
  <si>
    <t>农业生产发展资金</t>
  </si>
  <si>
    <t>动物保护</t>
  </si>
  <si>
    <r>
      <t>宁财（农）指标</t>
    </r>
    <r>
      <rPr>
        <sz val="10"/>
        <rFont val="Times New Roman"/>
        <family val="1"/>
        <charset val="0"/>
      </rPr>
      <t>[2018]91</t>
    </r>
    <r>
      <rPr>
        <sz val="10"/>
        <rFont val="宋体"/>
        <charset val="134"/>
      </rPr>
      <t>号</t>
    </r>
  </si>
  <si>
    <r>
      <t>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年自治区财政林业补助资金预算指标的通知</t>
    </r>
  </si>
  <si>
    <t>天保工程地方公益林管护</t>
  </si>
  <si>
    <t>文冠果种植项目</t>
  </si>
  <si>
    <t>林业优势特色产业</t>
  </si>
  <si>
    <t>林木良种补贴</t>
  </si>
  <si>
    <t>林业有害生物防治</t>
  </si>
  <si>
    <t>林业防灾减灾</t>
  </si>
  <si>
    <r>
      <t>宁财（农）指标</t>
    </r>
    <r>
      <rPr>
        <sz val="10"/>
        <rFont val="Times New Roman"/>
        <family val="1"/>
        <charset val="0"/>
      </rPr>
      <t>[2018]92</t>
    </r>
    <r>
      <rPr>
        <sz val="10"/>
        <rFont val="宋体"/>
        <charset val="134"/>
      </rPr>
      <t>号</t>
    </r>
  </si>
  <si>
    <r>
      <t>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年自治区水利发展资金的通知</t>
    </r>
  </si>
  <si>
    <t>农田水利设施建设补助</t>
  </si>
  <si>
    <t>公益性水利工程维修养护</t>
  </si>
  <si>
    <r>
      <t>水利</t>
    </r>
    <r>
      <rPr>
        <sz val="10"/>
        <rFont val="Times New Roman"/>
        <family val="1"/>
        <charset val="0"/>
      </rPr>
      <t>-</t>
    </r>
    <r>
      <rPr>
        <sz val="10"/>
        <rFont val="宋体"/>
        <charset val="134"/>
      </rPr>
      <t>水利工程运行与维护</t>
    </r>
  </si>
  <si>
    <t>粮食作物滴管工程及更换滴灌带</t>
  </si>
  <si>
    <r>
      <t>宁财（农）指标</t>
    </r>
    <r>
      <rPr>
        <sz val="10"/>
        <rFont val="Times New Roman"/>
        <family val="1"/>
        <charset val="0"/>
      </rPr>
      <t>[2018]105</t>
    </r>
    <r>
      <rPr>
        <sz val="10"/>
        <rFont val="宋体"/>
        <charset val="134"/>
      </rPr>
      <t>号</t>
    </r>
  </si>
  <si>
    <r>
      <t>自治区财政厅关于下达</t>
    </r>
    <r>
      <rPr>
        <sz val="10"/>
        <rFont val="Times New Roman"/>
        <family val="1"/>
        <charset val="0"/>
      </rPr>
      <t>2017</t>
    </r>
    <r>
      <rPr>
        <sz val="10"/>
        <rFont val="宋体"/>
        <charset val="134"/>
      </rPr>
      <t>年闽宁协作发展资金指标的通知</t>
    </r>
  </si>
  <si>
    <t>闽宁协作发展资金</t>
  </si>
  <si>
    <r>
      <t>宁财（农）指标</t>
    </r>
    <r>
      <rPr>
        <sz val="10"/>
        <rFont val="Times New Roman"/>
        <family val="1"/>
        <charset val="0"/>
      </rPr>
      <t>[2018]163</t>
    </r>
    <r>
      <rPr>
        <sz val="10"/>
        <rFont val="宋体"/>
        <charset val="134"/>
      </rPr>
      <t>号</t>
    </r>
  </si>
  <si>
    <r>
      <t>自治区财政厅关于下达</t>
    </r>
    <r>
      <rPr>
        <sz val="10"/>
        <rFont val="Times New Roman"/>
        <family val="1"/>
        <charset val="0"/>
      </rPr>
      <t>2018</t>
    </r>
    <r>
      <rPr>
        <sz val="10"/>
        <rFont val="宋体"/>
        <charset val="134"/>
      </rPr>
      <t>年农村一二三产业融合发展项目预算指标的通知</t>
    </r>
  </si>
  <si>
    <t>一二三产业融合发展项目</t>
  </si>
  <si>
    <t>其他农林水支出</t>
  </si>
  <si>
    <r>
      <t>宁财（农）指标</t>
    </r>
    <r>
      <rPr>
        <sz val="10"/>
        <rFont val="Times New Roman"/>
        <family val="1"/>
        <charset val="0"/>
      </rPr>
      <t>[2018]205</t>
    </r>
    <r>
      <rPr>
        <sz val="10"/>
        <rFont val="宋体"/>
        <charset val="134"/>
      </rPr>
      <t>号</t>
    </r>
  </si>
  <si>
    <t>自治区财政厅关于下达2018年第二批中央财政专项扶贫资金预算指标的通知</t>
  </si>
  <si>
    <t>第二批中央财政专项扶贫资金</t>
  </si>
  <si>
    <r>
      <t>宁财（农）指标</t>
    </r>
    <r>
      <rPr>
        <sz val="10"/>
        <rFont val="Times New Roman"/>
        <family val="1"/>
        <charset val="0"/>
      </rPr>
      <t>[2018]229</t>
    </r>
    <r>
      <rPr>
        <sz val="10"/>
        <rFont val="宋体"/>
        <charset val="134"/>
      </rPr>
      <t>号</t>
    </r>
  </si>
  <si>
    <t>自治区财政厅关于下达2018年财政支农项目管理费预算指标的通知</t>
  </si>
  <si>
    <t>财政支农项目管理费</t>
  </si>
  <si>
    <r>
      <t>宁财（农）指标</t>
    </r>
    <r>
      <rPr>
        <sz val="10"/>
        <rFont val="Times New Roman"/>
        <family val="1"/>
        <charset val="0"/>
      </rPr>
      <t>[2018]284</t>
    </r>
    <r>
      <rPr>
        <sz val="10"/>
        <rFont val="宋体"/>
        <charset val="134"/>
      </rPr>
      <t>号</t>
    </r>
  </si>
  <si>
    <t>自治区财政厅关于下达农业生产救灾资金预算指标的通知</t>
  </si>
  <si>
    <r>
      <t>宁财（农）指标</t>
    </r>
    <r>
      <rPr>
        <sz val="10"/>
        <rFont val="Times New Roman"/>
        <family val="1"/>
        <charset val="0"/>
      </rPr>
      <t>[2018]270</t>
    </r>
    <r>
      <rPr>
        <sz val="10"/>
        <rFont val="宋体"/>
        <charset val="134"/>
      </rPr>
      <t>号</t>
    </r>
  </si>
  <si>
    <t>关于拨付2018年中央农业生产救灾及防汛抗旱补助资金的通知</t>
  </si>
  <si>
    <t>农业生产救灾及防汛抗旱补助</t>
  </si>
  <si>
    <t>水利-防汛</t>
  </si>
  <si>
    <r>
      <t>宁财（农）指标</t>
    </r>
    <r>
      <rPr>
        <sz val="10"/>
        <rFont val="Times New Roman"/>
        <family val="1"/>
        <charset val="0"/>
      </rPr>
      <t>[2018]318</t>
    </r>
    <r>
      <rPr>
        <sz val="10"/>
        <rFont val="宋体"/>
        <charset val="134"/>
      </rPr>
      <t>号</t>
    </r>
  </si>
  <si>
    <t>自治区财政厅关于下达2018年第二批葡萄产业发展项目资金预算指标的通知</t>
  </si>
  <si>
    <t>葡萄产业发展项目</t>
  </si>
  <si>
    <r>
      <t>宁财（农）指标</t>
    </r>
    <r>
      <rPr>
        <sz val="10"/>
        <rFont val="Times New Roman"/>
        <family val="1"/>
        <charset val="0"/>
      </rPr>
      <t>[2018]331</t>
    </r>
    <r>
      <rPr>
        <sz val="10"/>
        <rFont val="宋体"/>
        <charset val="134"/>
      </rPr>
      <t>号</t>
    </r>
  </si>
  <si>
    <t>自治区财政厅关于下达2018年农村一二三产业融合发展项目第二批资金预算指标的通知</t>
  </si>
  <si>
    <t>农村一二三产业融合发展项目</t>
  </si>
  <si>
    <r>
      <t>宁财（农）指标</t>
    </r>
    <r>
      <rPr>
        <sz val="10"/>
        <rFont val="Times New Roman"/>
        <family val="1"/>
        <charset val="0"/>
      </rPr>
      <t>[2018]434</t>
    </r>
    <r>
      <rPr>
        <sz val="10"/>
        <rFont val="宋体"/>
        <charset val="134"/>
      </rPr>
      <t>号</t>
    </r>
  </si>
  <si>
    <t>自治区财政厅关于下达2018年地方债资金预算指标的通知</t>
  </si>
  <si>
    <t>脱贫攻坚地方债资金</t>
  </si>
  <si>
    <t>农村基础设施建设</t>
  </si>
  <si>
    <r>
      <t>宁财（农）指标</t>
    </r>
    <r>
      <rPr>
        <sz val="10"/>
        <rFont val="Times New Roman"/>
        <family val="1"/>
        <charset val="0"/>
      </rPr>
      <t>[2018]435</t>
    </r>
    <r>
      <rPr>
        <sz val="10"/>
        <rFont val="宋体"/>
        <charset val="134"/>
      </rPr>
      <t>号</t>
    </r>
  </si>
  <si>
    <t>关于下达2018年中央水利发展资金预算指标的通知</t>
  </si>
  <si>
    <t>中央水利发展资金</t>
  </si>
  <si>
    <t>水利-农田水利</t>
  </si>
  <si>
    <t>宁财（农）指标[2018]497号</t>
  </si>
  <si>
    <t>自治区财政厅关于下达2018年第二批中央财政林业改革发展资金预算指标的通知</t>
  </si>
  <si>
    <t>森林资源管护支出</t>
  </si>
  <si>
    <t>森林资源培育支出</t>
  </si>
  <si>
    <t>森林培育-造林补贴</t>
  </si>
  <si>
    <t>林业贷款贴息</t>
  </si>
  <si>
    <t>森林培育（森林抚育补助）</t>
  </si>
  <si>
    <t>生态保护体系建设支出</t>
  </si>
  <si>
    <r>
      <t>宁财（农）指标</t>
    </r>
    <r>
      <rPr>
        <sz val="10"/>
        <rFont val="Times New Roman"/>
        <family val="1"/>
        <charset val="0"/>
      </rPr>
      <t>[2018]528</t>
    </r>
    <r>
      <rPr>
        <sz val="10"/>
        <rFont val="宋体"/>
        <charset val="134"/>
      </rPr>
      <t>号</t>
    </r>
  </si>
  <si>
    <t>自治区财政厅关于下达2018年闽宁协作发展资金指标的通知</t>
  </si>
  <si>
    <t>宁财（农）指标[2018]551号</t>
  </si>
  <si>
    <t>自治区财政厅关于下达2018年中央农业生产发展农业资源保护于利用和动物防疫 项目预算指标的通知</t>
  </si>
  <si>
    <t>农业生产发展农业资源保护于利用和动物防疫</t>
  </si>
  <si>
    <t>农业生产发展</t>
  </si>
  <si>
    <t>动物防疫等补助经费</t>
  </si>
  <si>
    <t>宁财农合计</t>
  </si>
  <si>
    <t>总合计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</si>
</sst>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  <numFmt numFmtId="177" formatCode="yyyy/m/d;@"/>
  </numFmts>
  <fonts count="35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12"/>
      <name val="仿宋"/>
      <family val="3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Times New Roman"/>
      <family val="1"/>
      <charset val="0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color theme="1"/>
      <name val="Times New Roman"/>
      <family val="1"/>
      <charset val="0"/>
    </font>
    <font>
      <b/>
      <sz val="11"/>
      <name val="Times New Roman"/>
      <family val="1"/>
      <charset val="0"/>
    </font>
    <font>
      <b/>
      <sz val="10"/>
      <color theme="1"/>
      <name val="Times New Roman"/>
      <family val="1"/>
      <charset val="0"/>
    </font>
    <font>
      <sz val="11"/>
      <name val="宋体"/>
      <charset val="134"/>
      <scheme val="minor"/>
    </font>
    <font>
      <sz val="10"/>
      <name val="宋体"/>
      <family val="1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tabSelected="1" topLeftCell="A37" workbookViewId="0">
      <selection activeCell="I67" sqref="I67"/>
    </sheetView>
  </sheetViews>
  <sheetFormatPr defaultColWidth="9" defaultRowHeight="14.25"/>
  <cols>
    <col min="1" max="1" width="6.375" style="9" customWidth="1"/>
    <col min="2" max="2" width="13" style="9" customWidth="1"/>
    <col min="3" max="3" width="6.125" style="9" customWidth="1"/>
    <col min="4" max="4" width="22.75" style="9" customWidth="1"/>
    <col min="5" max="5" width="25.25" style="9" customWidth="1"/>
    <col min="6" max="6" width="9.625" style="9" customWidth="1"/>
    <col min="7" max="7" width="7.875" style="9" customWidth="1"/>
    <col min="8" max="8" width="11.875" style="9" customWidth="1"/>
    <col min="9" max="9" width="19.375" style="9" customWidth="1"/>
    <col min="10" max="10" width="9.25" style="1" hidden="1" customWidth="1"/>
    <col min="11" max="11" width="13.625" style="1" hidden="1" customWidth="1"/>
    <col min="12" max="12" width="17.375" style="1" hidden="1" customWidth="1"/>
    <col min="13" max="13" width="15.375" style="1" hidden="1" customWidth="1"/>
    <col min="14" max="16378" width="9" style="1"/>
  </cols>
  <sheetData>
    <row r="1" s="1" customFormat="1" ht="40.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1" customFormat="1" ht="18" customHeight="1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29.25" customHeight="1" spans="1:13">
      <c r="A3" s="12" t="s">
        <v>1</v>
      </c>
      <c r="B3" s="13" t="s">
        <v>2</v>
      </c>
      <c r="C3" s="14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</row>
    <row r="4" s="2" customFormat="1" ht="43" customHeight="1" spans="1:13">
      <c r="A4" s="15">
        <v>1</v>
      </c>
      <c r="B4" s="16">
        <v>43069</v>
      </c>
      <c r="C4" s="17" t="s">
        <v>14</v>
      </c>
      <c r="D4" s="17" t="s">
        <v>15</v>
      </c>
      <c r="E4" s="17" t="s">
        <v>16</v>
      </c>
      <c r="F4" s="17" t="s">
        <v>17</v>
      </c>
      <c r="G4" s="15">
        <v>2082201</v>
      </c>
      <c r="H4" s="17" t="s">
        <v>18</v>
      </c>
      <c r="I4" s="15">
        <v>330</v>
      </c>
      <c r="J4" s="32">
        <v>0</v>
      </c>
      <c r="K4" s="32">
        <f t="shared" ref="K4:K12" si="0">I4-J4</f>
        <v>330</v>
      </c>
      <c r="L4" s="32">
        <v>0</v>
      </c>
      <c r="M4" s="32">
        <f t="shared" ref="M4:M12" si="1">I4-L4</f>
        <v>330</v>
      </c>
    </row>
    <row r="5" s="2" customFormat="1" ht="22" customHeight="1" spans="1:13">
      <c r="A5" s="15">
        <v>2</v>
      </c>
      <c r="B5" s="16">
        <v>43069</v>
      </c>
      <c r="C5" s="17" t="s">
        <v>14</v>
      </c>
      <c r="D5" s="17" t="s">
        <v>19</v>
      </c>
      <c r="E5" s="17" t="s">
        <v>20</v>
      </c>
      <c r="F5" s="17" t="s">
        <v>21</v>
      </c>
      <c r="G5" s="15">
        <v>2110602</v>
      </c>
      <c r="H5" s="17" t="s">
        <v>22</v>
      </c>
      <c r="I5" s="15">
        <v>390</v>
      </c>
      <c r="J5" s="32">
        <v>0</v>
      </c>
      <c r="K5" s="32">
        <f t="shared" si="0"/>
        <v>390</v>
      </c>
      <c r="L5" s="32">
        <v>0</v>
      </c>
      <c r="M5" s="32">
        <f t="shared" si="1"/>
        <v>390</v>
      </c>
    </row>
    <row r="6" s="2" customFormat="1" ht="22" customHeight="1" spans="1:13">
      <c r="A6" s="15"/>
      <c r="B6" s="16"/>
      <c r="C6" s="15"/>
      <c r="D6" s="15"/>
      <c r="E6" s="15"/>
      <c r="F6" s="15"/>
      <c r="G6" s="15"/>
      <c r="H6" s="15"/>
      <c r="I6" s="15">
        <v>2505</v>
      </c>
      <c r="J6" s="32"/>
      <c r="K6" s="32">
        <f t="shared" si="0"/>
        <v>2505</v>
      </c>
      <c r="L6" s="32"/>
      <c r="M6" s="32">
        <f t="shared" si="1"/>
        <v>2505</v>
      </c>
    </row>
    <row r="7" s="2" customFormat="1" ht="18" customHeight="1" spans="1:13">
      <c r="A7" s="15"/>
      <c r="B7" s="16"/>
      <c r="C7" s="15"/>
      <c r="D7" s="15"/>
      <c r="E7" s="15"/>
      <c r="F7" s="15"/>
      <c r="G7" s="15"/>
      <c r="H7" s="15"/>
      <c r="I7" s="15">
        <v>2115</v>
      </c>
      <c r="J7" s="32"/>
      <c r="K7" s="32">
        <f t="shared" si="0"/>
        <v>2115</v>
      </c>
      <c r="L7" s="32"/>
      <c r="M7" s="32">
        <f t="shared" si="1"/>
        <v>2115</v>
      </c>
    </row>
    <row r="8" s="2" customFormat="1" ht="29" customHeight="1" spans="1:13">
      <c r="A8" s="15">
        <v>3</v>
      </c>
      <c r="B8" s="16">
        <v>43069</v>
      </c>
      <c r="C8" s="17" t="s">
        <v>14</v>
      </c>
      <c r="D8" s="17" t="s">
        <v>23</v>
      </c>
      <c r="E8" s="17" t="s">
        <v>24</v>
      </c>
      <c r="F8" s="17" t="s">
        <v>25</v>
      </c>
      <c r="G8" s="15">
        <v>2130122</v>
      </c>
      <c r="H8" s="17" t="s">
        <v>26</v>
      </c>
      <c r="I8" s="15">
        <v>220</v>
      </c>
      <c r="J8" s="32">
        <v>0</v>
      </c>
      <c r="K8" s="32">
        <f t="shared" si="0"/>
        <v>220</v>
      </c>
      <c r="L8" s="32">
        <v>0</v>
      </c>
      <c r="M8" s="32">
        <f t="shared" si="1"/>
        <v>220</v>
      </c>
    </row>
    <row r="9" s="2" customFormat="1" ht="29" customHeight="1" spans="1:13">
      <c r="A9" s="15">
        <v>4</v>
      </c>
      <c r="B9" s="16">
        <v>43068</v>
      </c>
      <c r="C9" s="17" t="s">
        <v>14</v>
      </c>
      <c r="D9" s="17" t="s">
        <v>27</v>
      </c>
      <c r="E9" s="17" t="s">
        <v>28</v>
      </c>
      <c r="F9" s="17" t="s">
        <v>29</v>
      </c>
      <c r="G9" s="15">
        <v>2130701</v>
      </c>
      <c r="H9" s="17" t="s">
        <v>30</v>
      </c>
      <c r="I9" s="15" t="s">
        <v>31</v>
      </c>
      <c r="J9" s="32">
        <v>0</v>
      </c>
      <c r="K9" s="32" t="e">
        <f t="shared" si="0"/>
        <v>#VALUE!</v>
      </c>
      <c r="L9" s="32">
        <v>0</v>
      </c>
      <c r="M9" s="32" t="e">
        <f t="shared" si="1"/>
        <v>#VALUE!</v>
      </c>
    </row>
    <row r="10" s="2" customFormat="1" ht="35" customHeight="1" spans="1:13">
      <c r="A10" s="15">
        <v>5</v>
      </c>
      <c r="B10" s="16">
        <v>43188</v>
      </c>
      <c r="C10" s="17" t="s">
        <v>14</v>
      </c>
      <c r="D10" s="17" t="s">
        <v>32</v>
      </c>
      <c r="E10" s="17" t="s">
        <v>33</v>
      </c>
      <c r="F10" s="17" t="s">
        <v>34</v>
      </c>
      <c r="G10" s="15">
        <v>2130706</v>
      </c>
      <c r="H10" s="17" t="s">
        <v>35</v>
      </c>
      <c r="I10" s="15">
        <v>1200</v>
      </c>
      <c r="J10" s="32"/>
      <c r="K10" s="32">
        <f t="shared" si="0"/>
        <v>1200</v>
      </c>
      <c r="L10" s="32"/>
      <c r="M10" s="32">
        <f t="shared" si="1"/>
        <v>1200</v>
      </c>
    </row>
    <row r="11" s="2" customFormat="1" ht="37" customHeight="1" spans="1:13">
      <c r="A11" s="15">
        <v>6</v>
      </c>
      <c r="B11" s="16">
        <v>43188</v>
      </c>
      <c r="C11" s="17" t="s">
        <v>14</v>
      </c>
      <c r="D11" s="17" t="s">
        <v>36</v>
      </c>
      <c r="E11" s="17" t="s">
        <v>37</v>
      </c>
      <c r="F11" s="17" t="s">
        <v>34</v>
      </c>
      <c r="G11" s="15">
        <v>1100224</v>
      </c>
      <c r="H11" s="17" t="s">
        <v>30</v>
      </c>
      <c r="I11" s="15">
        <v>2420</v>
      </c>
      <c r="J11" s="32"/>
      <c r="K11" s="32">
        <f t="shared" si="0"/>
        <v>2420</v>
      </c>
      <c r="L11" s="32"/>
      <c r="M11" s="32">
        <f t="shared" si="1"/>
        <v>2420</v>
      </c>
    </row>
    <row r="12" s="2" customFormat="1" ht="37" customHeight="1" spans="1:13">
      <c r="A12" s="15">
        <v>7</v>
      </c>
      <c r="B12" s="16">
        <v>43209</v>
      </c>
      <c r="C12" s="17" t="s">
        <v>14</v>
      </c>
      <c r="D12" s="17" t="s">
        <v>38</v>
      </c>
      <c r="E12" s="17" t="s">
        <v>39</v>
      </c>
      <c r="F12" s="17" t="s">
        <v>25</v>
      </c>
      <c r="G12" s="15">
        <v>2130122</v>
      </c>
      <c r="H12" s="17" t="s">
        <v>40</v>
      </c>
      <c r="I12" s="15">
        <v>52</v>
      </c>
      <c r="J12" s="32"/>
      <c r="K12" s="32">
        <f t="shared" si="0"/>
        <v>52</v>
      </c>
      <c r="L12" s="32"/>
      <c r="M12" s="32">
        <f t="shared" si="1"/>
        <v>52</v>
      </c>
    </row>
    <row r="13" s="3" customFormat="1" ht="39" customHeight="1" spans="1:13">
      <c r="A13" s="15">
        <v>8</v>
      </c>
      <c r="B13" s="16">
        <v>43223</v>
      </c>
      <c r="C13" s="17" t="s">
        <v>14</v>
      </c>
      <c r="D13" s="17" t="s">
        <v>41</v>
      </c>
      <c r="E13" s="17" t="s">
        <v>42</v>
      </c>
      <c r="F13" s="17" t="s">
        <v>17</v>
      </c>
      <c r="G13" s="15">
        <v>2082201</v>
      </c>
      <c r="H13" s="17" t="s">
        <v>18</v>
      </c>
      <c r="I13" s="15">
        <v>262.44</v>
      </c>
      <c r="J13" s="33"/>
      <c r="K13" s="33"/>
      <c r="L13" s="33"/>
      <c r="M13" s="33"/>
    </row>
    <row r="14" s="4" customFormat="1" ht="45" customHeight="1" spans="1:13">
      <c r="A14" s="15">
        <v>9</v>
      </c>
      <c r="B14" s="16">
        <v>43229</v>
      </c>
      <c r="C14" s="17" t="s">
        <v>14</v>
      </c>
      <c r="D14" s="17" t="s">
        <v>43</v>
      </c>
      <c r="E14" s="17" t="s">
        <v>44</v>
      </c>
      <c r="F14" s="17" t="s">
        <v>45</v>
      </c>
      <c r="G14" s="15">
        <v>2130199</v>
      </c>
      <c r="H14" s="17" t="s">
        <v>46</v>
      </c>
      <c r="I14" s="15">
        <v>22.3</v>
      </c>
      <c r="J14" s="15"/>
      <c r="K14" s="15"/>
      <c r="L14" s="15"/>
      <c r="M14" s="15"/>
    </row>
    <row r="15" s="3" customFormat="1" ht="33" customHeight="1" spans="1:13">
      <c r="A15" s="15">
        <v>10</v>
      </c>
      <c r="B15" s="16">
        <v>43244</v>
      </c>
      <c r="C15" s="17" t="s">
        <v>14</v>
      </c>
      <c r="D15" s="17" t="s">
        <v>47</v>
      </c>
      <c r="E15" s="17" t="s">
        <v>48</v>
      </c>
      <c r="F15" s="17" t="s">
        <v>49</v>
      </c>
      <c r="G15" s="15">
        <v>2110699</v>
      </c>
      <c r="H15" s="17" t="s">
        <v>50</v>
      </c>
      <c r="I15" s="15">
        <v>280</v>
      </c>
      <c r="J15" s="33"/>
      <c r="K15" s="33"/>
      <c r="L15" s="33"/>
      <c r="M15" s="33"/>
    </row>
    <row r="16" s="2" customFormat="1" ht="40" customHeight="1" spans="1:13">
      <c r="A16" s="15">
        <v>11</v>
      </c>
      <c r="B16" s="16">
        <v>43245</v>
      </c>
      <c r="C16" s="17" t="s">
        <v>14</v>
      </c>
      <c r="D16" s="17" t="s">
        <v>51</v>
      </c>
      <c r="E16" s="17" t="s">
        <v>52</v>
      </c>
      <c r="F16" s="17" t="s">
        <v>53</v>
      </c>
      <c r="G16" s="15">
        <v>2130799</v>
      </c>
      <c r="H16" s="17" t="s">
        <v>54</v>
      </c>
      <c r="I16" s="15">
        <v>202</v>
      </c>
      <c r="J16" s="32"/>
      <c r="K16" s="32"/>
      <c r="L16" s="32"/>
      <c r="M16" s="32"/>
    </row>
    <row r="17" s="2" customFormat="1" ht="45" customHeight="1" spans="1:13">
      <c r="A17" s="15">
        <v>12</v>
      </c>
      <c r="B17" s="16">
        <v>43245</v>
      </c>
      <c r="C17" s="17" t="s">
        <v>14</v>
      </c>
      <c r="D17" s="17" t="s">
        <v>55</v>
      </c>
      <c r="E17" s="17" t="s">
        <v>56</v>
      </c>
      <c r="F17" s="17" t="s">
        <v>57</v>
      </c>
      <c r="G17" s="15">
        <v>2130705</v>
      </c>
      <c r="H17" s="17" t="s">
        <v>58</v>
      </c>
      <c r="I17" s="15">
        <v>63</v>
      </c>
      <c r="J17" s="32"/>
      <c r="K17" s="32"/>
      <c r="L17" s="32"/>
      <c r="M17" s="32"/>
    </row>
    <row r="18" s="3" customFormat="1" ht="45" customHeight="1" spans="1:13">
      <c r="A18" s="15">
        <v>13</v>
      </c>
      <c r="B18" s="16">
        <v>43280</v>
      </c>
      <c r="C18" s="17" t="s">
        <v>14</v>
      </c>
      <c r="D18" s="17" t="s">
        <v>59</v>
      </c>
      <c r="E18" s="17" t="s">
        <v>60</v>
      </c>
      <c r="F18" s="17" t="s">
        <v>61</v>
      </c>
      <c r="G18" s="15">
        <v>2130701</v>
      </c>
      <c r="H18" s="17" t="s">
        <v>30</v>
      </c>
      <c r="I18" s="15">
        <v>250</v>
      </c>
      <c r="J18" s="33"/>
      <c r="K18" s="33"/>
      <c r="L18" s="33"/>
      <c r="M18" s="33"/>
    </row>
    <row r="19" s="3" customFormat="1" ht="45" customHeight="1" spans="1:13">
      <c r="A19" s="15">
        <v>14</v>
      </c>
      <c r="B19" s="16">
        <v>43278</v>
      </c>
      <c r="C19" s="17" t="s">
        <v>14</v>
      </c>
      <c r="D19" s="17" t="s">
        <v>62</v>
      </c>
      <c r="E19" s="17" t="s">
        <v>63</v>
      </c>
      <c r="F19" s="17" t="s">
        <v>64</v>
      </c>
      <c r="G19" s="15">
        <v>2082201</v>
      </c>
      <c r="H19" s="17" t="s">
        <v>65</v>
      </c>
      <c r="I19" s="15">
        <v>86.72</v>
      </c>
      <c r="J19" s="33"/>
      <c r="K19" s="33"/>
      <c r="L19" s="33"/>
      <c r="M19" s="33"/>
    </row>
    <row r="20" s="3" customFormat="1" ht="45" customHeight="1" spans="1:13">
      <c r="A20" s="15">
        <v>15</v>
      </c>
      <c r="B20" s="16">
        <v>43308</v>
      </c>
      <c r="C20" s="17" t="s">
        <v>14</v>
      </c>
      <c r="D20" s="17" t="s">
        <v>66</v>
      </c>
      <c r="E20" s="17" t="s">
        <v>67</v>
      </c>
      <c r="F20" s="17" t="s">
        <v>17</v>
      </c>
      <c r="G20" s="15">
        <v>2082202</v>
      </c>
      <c r="H20" s="17" t="s">
        <v>68</v>
      </c>
      <c r="I20" s="15">
        <v>300</v>
      </c>
      <c r="J20" s="33"/>
      <c r="K20" s="33"/>
      <c r="L20" s="33"/>
      <c r="M20" s="33"/>
    </row>
    <row r="21" s="3" customFormat="1" ht="45" customHeight="1" spans="1:13">
      <c r="A21" s="15">
        <v>16</v>
      </c>
      <c r="B21" s="16">
        <v>43332</v>
      </c>
      <c r="C21" s="17" t="s">
        <v>14</v>
      </c>
      <c r="D21" s="17" t="s">
        <v>69</v>
      </c>
      <c r="E21" s="17" t="s">
        <v>70</v>
      </c>
      <c r="F21" s="17" t="s">
        <v>71</v>
      </c>
      <c r="G21" s="15">
        <v>2130122</v>
      </c>
      <c r="H21" s="17" t="s">
        <v>40</v>
      </c>
      <c r="I21" s="15">
        <v>2275</v>
      </c>
      <c r="J21" s="33"/>
      <c r="K21" s="33"/>
      <c r="L21" s="33"/>
      <c r="M21" s="33"/>
    </row>
    <row r="22" s="2" customFormat="1" ht="33" customHeight="1" spans="1:13">
      <c r="A22" s="18" t="s">
        <v>72</v>
      </c>
      <c r="B22" s="19"/>
      <c r="C22" s="19"/>
      <c r="D22" s="19"/>
      <c r="E22" s="19"/>
      <c r="F22" s="19"/>
      <c r="G22" s="19"/>
      <c r="H22" s="19"/>
      <c r="I22" s="34">
        <f>SUM(I4:I20)</f>
        <v>10698.46</v>
      </c>
      <c r="J22" s="35">
        <f>SUM(J4:J9)</f>
        <v>0</v>
      </c>
      <c r="K22" s="32">
        <f t="shared" ref="K22:K56" si="2">I22-J22</f>
        <v>10698.46</v>
      </c>
      <c r="L22" s="35">
        <f>SUM(L4:L9)</f>
        <v>0</v>
      </c>
      <c r="M22" s="35" t="e">
        <f>SUM(M4:M12)</f>
        <v>#VALUE!</v>
      </c>
    </row>
    <row r="23" s="2" customFormat="1" ht="35" customHeight="1" spans="1:13">
      <c r="A23" s="15">
        <v>1</v>
      </c>
      <c r="B23" s="20">
        <v>43070</v>
      </c>
      <c r="C23" s="17" t="s">
        <v>73</v>
      </c>
      <c r="D23" s="17" t="s">
        <v>74</v>
      </c>
      <c r="E23" s="17" t="s">
        <v>75</v>
      </c>
      <c r="F23" s="17" t="s">
        <v>76</v>
      </c>
      <c r="G23" s="15">
        <v>2130122</v>
      </c>
      <c r="H23" s="17" t="s">
        <v>77</v>
      </c>
      <c r="I23" s="15">
        <v>60</v>
      </c>
      <c r="J23" s="32">
        <v>0</v>
      </c>
      <c r="K23" s="32">
        <f t="shared" si="2"/>
        <v>60</v>
      </c>
      <c r="L23" s="32">
        <v>0</v>
      </c>
      <c r="M23" s="32">
        <v>60</v>
      </c>
    </row>
    <row r="24" s="2" customFormat="1" ht="26" customHeight="1" spans="1:13">
      <c r="A24" s="15"/>
      <c r="B24" s="20"/>
      <c r="C24" s="15"/>
      <c r="D24" s="15"/>
      <c r="E24" s="15"/>
      <c r="F24" s="17" t="s">
        <v>78</v>
      </c>
      <c r="G24" s="15"/>
      <c r="H24" s="17" t="s">
        <v>79</v>
      </c>
      <c r="I24" s="15">
        <v>1136.775</v>
      </c>
      <c r="J24" s="32">
        <v>0</v>
      </c>
      <c r="K24" s="32">
        <f t="shared" si="2"/>
        <v>1136.775</v>
      </c>
      <c r="L24" s="32">
        <v>0</v>
      </c>
      <c r="M24" s="32">
        <v>1136.775</v>
      </c>
    </row>
    <row r="25" s="2" customFormat="1" ht="25" customHeight="1" spans="1:13">
      <c r="A25" s="15"/>
      <c r="B25" s="20"/>
      <c r="C25" s="15"/>
      <c r="D25" s="15"/>
      <c r="E25" s="15"/>
      <c r="F25" s="17" t="s">
        <v>80</v>
      </c>
      <c r="G25" s="15">
        <v>2130108</v>
      </c>
      <c r="H25" s="17" t="s">
        <v>81</v>
      </c>
      <c r="I25" s="15">
        <v>2</v>
      </c>
      <c r="J25" s="32">
        <v>0</v>
      </c>
      <c r="K25" s="32">
        <f t="shared" si="2"/>
        <v>2</v>
      </c>
      <c r="L25" s="32">
        <v>0</v>
      </c>
      <c r="M25" s="32">
        <v>2</v>
      </c>
    </row>
    <row r="26" s="2" customFormat="1" ht="29" customHeight="1" spans="1:13">
      <c r="A26" s="15"/>
      <c r="B26" s="20"/>
      <c r="C26" s="15"/>
      <c r="D26" s="15"/>
      <c r="E26" s="15"/>
      <c r="F26" s="17" t="s">
        <v>82</v>
      </c>
      <c r="G26" s="15"/>
      <c r="H26" s="15"/>
      <c r="I26" s="15">
        <v>17</v>
      </c>
      <c r="J26" s="32">
        <v>0</v>
      </c>
      <c r="K26" s="32">
        <f t="shared" si="2"/>
        <v>17</v>
      </c>
      <c r="L26" s="32">
        <v>0</v>
      </c>
      <c r="M26" s="32">
        <v>17</v>
      </c>
    </row>
    <row r="27" s="2" customFormat="1" ht="30" customHeight="1" spans="1:13">
      <c r="A27" s="15">
        <v>2</v>
      </c>
      <c r="B27" s="16">
        <v>43073</v>
      </c>
      <c r="C27" s="17" t="s">
        <v>73</v>
      </c>
      <c r="D27" s="17" t="s">
        <v>83</v>
      </c>
      <c r="E27" s="17" t="s">
        <v>84</v>
      </c>
      <c r="F27" s="17" t="s">
        <v>85</v>
      </c>
      <c r="G27" s="15">
        <v>2130316</v>
      </c>
      <c r="H27" s="17" t="s">
        <v>86</v>
      </c>
      <c r="I27" s="15">
        <v>5314</v>
      </c>
      <c r="J27" s="32">
        <v>0</v>
      </c>
      <c r="K27" s="32">
        <f t="shared" si="2"/>
        <v>5314</v>
      </c>
      <c r="L27" s="32">
        <v>0</v>
      </c>
      <c r="M27" s="32">
        <v>5314</v>
      </c>
    </row>
    <row r="28" s="5" customFormat="1" ht="27" customHeight="1" spans="1:13">
      <c r="A28" s="15">
        <v>3</v>
      </c>
      <c r="B28" s="20">
        <v>43073</v>
      </c>
      <c r="C28" s="17" t="s">
        <v>73</v>
      </c>
      <c r="D28" s="17" t="s">
        <v>87</v>
      </c>
      <c r="E28" s="17" t="s">
        <v>88</v>
      </c>
      <c r="F28" s="17" t="s">
        <v>89</v>
      </c>
      <c r="G28" s="15">
        <v>2130207</v>
      </c>
      <c r="H28" s="17" t="s">
        <v>90</v>
      </c>
      <c r="I28" s="15">
        <v>299</v>
      </c>
      <c r="J28" s="33">
        <v>0</v>
      </c>
      <c r="K28" s="33">
        <f t="shared" si="2"/>
        <v>299</v>
      </c>
      <c r="L28" s="33">
        <v>0</v>
      </c>
      <c r="M28" s="33">
        <v>299</v>
      </c>
    </row>
    <row r="29" s="5" customFormat="1" ht="30" customHeight="1" spans="1:14">
      <c r="A29" s="15"/>
      <c r="B29" s="20"/>
      <c r="C29" s="15"/>
      <c r="D29" s="15"/>
      <c r="E29" s="15"/>
      <c r="F29" s="17" t="s">
        <v>91</v>
      </c>
      <c r="G29" s="15">
        <v>2130209</v>
      </c>
      <c r="H29" s="17" t="s">
        <v>91</v>
      </c>
      <c r="I29" s="15">
        <v>142.7</v>
      </c>
      <c r="J29" s="33">
        <v>0</v>
      </c>
      <c r="K29" s="33">
        <f t="shared" si="2"/>
        <v>142.7</v>
      </c>
      <c r="L29" s="33">
        <v>0</v>
      </c>
      <c r="M29" s="33">
        <v>142.7</v>
      </c>
      <c r="N29" s="36"/>
    </row>
    <row r="30" s="5" customFormat="1" ht="28" customHeight="1" spans="1:13">
      <c r="A30" s="15"/>
      <c r="B30" s="20"/>
      <c r="C30" s="15"/>
      <c r="D30" s="15"/>
      <c r="E30" s="15"/>
      <c r="F30" s="17" t="s">
        <v>92</v>
      </c>
      <c r="G30" s="15">
        <v>2130205</v>
      </c>
      <c r="H30" s="17" t="s">
        <v>93</v>
      </c>
      <c r="I30" s="15">
        <v>200</v>
      </c>
      <c r="J30" s="33">
        <v>0</v>
      </c>
      <c r="K30" s="33">
        <f t="shared" si="2"/>
        <v>200</v>
      </c>
      <c r="L30" s="33">
        <v>0</v>
      </c>
      <c r="M30" s="33">
        <v>200</v>
      </c>
    </row>
    <row r="31" s="1" customFormat="1" ht="49" customHeight="1" spans="1:13">
      <c r="A31" s="15">
        <v>4</v>
      </c>
      <c r="B31" s="16">
        <v>43082</v>
      </c>
      <c r="C31" s="17" t="s">
        <v>73</v>
      </c>
      <c r="D31" s="17" t="s">
        <v>94</v>
      </c>
      <c r="E31" s="17" t="s">
        <v>95</v>
      </c>
      <c r="F31" s="17" t="s">
        <v>96</v>
      </c>
      <c r="G31" s="15">
        <v>1100231</v>
      </c>
      <c r="H31" s="17" t="s">
        <v>97</v>
      </c>
      <c r="I31" s="15">
        <v>11785</v>
      </c>
      <c r="J31" s="32">
        <v>6000</v>
      </c>
      <c r="K31" s="32">
        <f t="shared" si="2"/>
        <v>5785</v>
      </c>
      <c r="L31" s="32">
        <v>0</v>
      </c>
      <c r="M31" s="32">
        <f>J31-L31</f>
        <v>6000</v>
      </c>
    </row>
    <row r="32" s="1" customFormat="1" ht="40" customHeight="1" spans="1:13">
      <c r="A32" s="15">
        <v>5</v>
      </c>
      <c r="B32" s="16">
        <v>43175</v>
      </c>
      <c r="C32" s="17" t="s">
        <v>73</v>
      </c>
      <c r="D32" s="17" t="s">
        <v>98</v>
      </c>
      <c r="E32" s="17" t="s">
        <v>99</v>
      </c>
      <c r="F32" s="17" t="s">
        <v>96</v>
      </c>
      <c r="G32" s="15">
        <v>2130505</v>
      </c>
      <c r="H32" s="17" t="s">
        <v>100</v>
      </c>
      <c r="I32" s="15">
        <v>8158</v>
      </c>
      <c r="J32" s="32"/>
      <c r="K32" s="32">
        <f t="shared" si="2"/>
        <v>8158</v>
      </c>
      <c r="L32" s="32"/>
      <c r="M32" s="32">
        <v>8158</v>
      </c>
    </row>
    <row r="33" s="6" customFormat="1" ht="29" customHeight="1" spans="1:13">
      <c r="A33" s="15">
        <v>6</v>
      </c>
      <c r="B33" s="16">
        <v>43157</v>
      </c>
      <c r="C33" s="17" t="s">
        <v>73</v>
      </c>
      <c r="D33" s="17" t="s">
        <v>101</v>
      </c>
      <c r="E33" s="17" t="s">
        <v>102</v>
      </c>
      <c r="F33" s="17" t="s">
        <v>103</v>
      </c>
      <c r="G33" s="15">
        <v>2130119</v>
      </c>
      <c r="H33" s="17" t="s">
        <v>104</v>
      </c>
      <c r="I33" s="15">
        <v>150</v>
      </c>
      <c r="J33" s="33"/>
      <c r="K33" s="33">
        <f t="shared" si="2"/>
        <v>150</v>
      </c>
      <c r="L33" s="33"/>
      <c r="M33" s="33">
        <v>150</v>
      </c>
    </row>
    <row r="34" s="6" customFormat="1" ht="27" customHeight="1" spans="1:13">
      <c r="A34" s="15">
        <v>7</v>
      </c>
      <c r="B34" s="16">
        <v>43188</v>
      </c>
      <c r="C34" s="17" t="s">
        <v>73</v>
      </c>
      <c r="D34" s="17" t="s">
        <v>105</v>
      </c>
      <c r="E34" s="17" t="s">
        <v>106</v>
      </c>
      <c r="F34" s="17" t="s">
        <v>107</v>
      </c>
      <c r="G34" s="15">
        <v>2130221</v>
      </c>
      <c r="H34" s="17" t="s">
        <v>108</v>
      </c>
      <c r="I34" s="15">
        <v>60</v>
      </c>
      <c r="J34" s="33"/>
      <c r="K34" s="33">
        <f t="shared" si="2"/>
        <v>60</v>
      </c>
      <c r="L34" s="33"/>
      <c r="M34" s="33">
        <v>60</v>
      </c>
    </row>
    <row r="35" s="1" customFormat="1" ht="21" customHeight="1" spans="1:13">
      <c r="A35" s="21">
        <v>8</v>
      </c>
      <c r="B35" s="22">
        <v>43188</v>
      </c>
      <c r="C35" s="23" t="s">
        <v>73</v>
      </c>
      <c r="D35" s="23" t="s">
        <v>109</v>
      </c>
      <c r="E35" s="23" t="s">
        <v>110</v>
      </c>
      <c r="F35" s="23" t="s">
        <v>111</v>
      </c>
      <c r="G35" s="21">
        <v>2130106</v>
      </c>
      <c r="H35" s="23" t="s">
        <v>112</v>
      </c>
      <c r="I35" s="21">
        <v>192</v>
      </c>
      <c r="J35" s="32"/>
      <c r="K35" s="32">
        <f t="shared" si="2"/>
        <v>192</v>
      </c>
      <c r="L35" s="32"/>
      <c r="M35" s="32">
        <v>192</v>
      </c>
    </row>
    <row r="36" s="1" customFormat="1" ht="18" customHeight="1" spans="1:13">
      <c r="A36" s="24"/>
      <c r="B36" s="25"/>
      <c r="C36" s="24"/>
      <c r="D36" s="24"/>
      <c r="E36" s="24"/>
      <c r="F36" s="24"/>
      <c r="G36" s="21">
        <v>2130108</v>
      </c>
      <c r="H36" s="23" t="s">
        <v>113</v>
      </c>
      <c r="I36" s="21">
        <v>89.3</v>
      </c>
      <c r="J36" s="32"/>
      <c r="K36" s="32">
        <f t="shared" si="2"/>
        <v>89.3</v>
      </c>
      <c r="L36" s="32"/>
      <c r="M36" s="32">
        <v>89.3</v>
      </c>
    </row>
    <row r="37" s="1" customFormat="1" ht="22" customHeight="1" spans="1:13">
      <c r="A37" s="24"/>
      <c r="B37" s="25"/>
      <c r="C37" s="24"/>
      <c r="D37" s="24"/>
      <c r="E37" s="24"/>
      <c r="F37" s="24"/>
      <c r="G37" s="21">
        <v>2130109</v>
      </c>
      <c r="H37" s="23" t="s">
        <v>114</v>
      </c>
      <c r="I37" s="21">
        <v>10</v>
      </c>
      <c r="J37" s="32"/>
      <c r="K37" s="32">
        <f t="shared" si="2"/>
        <v>10</v>
      </c>
      <c r="L37" s="32"/>
      <c r="M37" s="32">
        <v>10</v>
      </c>
    </row>
    <row r="38" s="1" customFormat="1" ht="16" customHeight="1" spans="1:13">
      <c r="A38" s="24"/>
      <c r="B38" s="25"/>
      <c r="C38" s="24"/>
      <c r="D38" s="24"/>
      <c r="E38" s="24"/>
      <c r="F38" s="24"/>
      <c r="G38" s="21">
        <v>2130110</v>
      </c>
      <c r="H38" s="23" t="s">
        <v>115</v>
      </c>
      <c r="I38" s="21">
        <v>17.3</v>
      </c>
      <c r="J38" s="32"/>
      <c r="K38" s="32">
        <f t="shared" si="2"/>
        <v>17.3</v>
      </c>
      <c r="L38" s="32"/>
      <c r="M38" s="32">
        <v>17.3</v>
      </c>
    </row>
    <row r="39" s="1" customFormat="1" ht="21" customHeight="1" spans="1:13">
      <c r="A39" s="24"/>
      <c r="B39" s="25"/>
      <c r="C39" s="24"/>
      <c r="D39" s="24"/>
      <c r="E39" s="24"/>
      <c r="F39" s="24"/>
      <c r="G39" s="21">
        <v>2130124</v>
      </c>
      <c r="H39" s="23" t="s">
        <v>116</v>
      </c>
      <c r="I39" s="21">
        <v>1290.8</v>
      </c>
      <c r="J39" s="32"/>
      <c r="K39" s="32">
        <f t="shared" si="2"/>
        <v>1290.8</v>
      </c>
      <c r="L39" s="32"/>
      <c r="M39" s="32">
        <v>1290.8</v>
      </c>
    </row>
    <row r="40" s="1" customFormat="1" ht="24" customHeight="1" spans="1:13">
      <c r="A40" s="24"/>
      <c r="B40" s="25"/>
      <c r="C40" s="24"/>
      <c r="D40" s="24"/>
      <c r="E40" s="24"/>
      <c r="F40" s="24"/>
      <c r="G40" s="21">
        <v>2130135</v>
      </c>
      <c r="H40" s="23" t="s">
        <v>117</v>
      </c>
      <c r="I40" s="21">
        <v>593</v>
      </c>
      <c r="J40" s="32"/>
      <c r="K40" s="32">
        <f t="shared" si="2"/>
        <v>593</v>
      </c>
      <c r="L40" s="32"/>
      <c r="M40" s="32">
        <v>593</v>
      </c>
    </row>
    <row r="41" s="1" customFormat="1" ht="17" customHeight="1" spans="1:13">
      <c r="A41" s="24"/>
      <c r="B41" s="25"/>
      <c r="C41" s="24"/>
      <c r="D41" s="24"/>
      <c r="E41" s="24"/>
      <c r="F41" s="24"/>
      <c r="G41" s="21">
        <v>2130199</v>
      </c>
      <c r="H41" s="23" t="s">
        <v>46</v>
      </c>
      <c r="I41" s="21">
        <v>55.07</v>
      </c>
      <c r="J41" s="32"/>
      <c r="K41" s="32">
        <f t="shared" si="2"/>
        <v>55.07</v>
      </c>
      <c r="L41" s="32"/>
      <c r="M41" s="32">
        <v>55.07</v>
      </c>
    </row>
    <row r="42" s="1" customFormat="1" ht="17" customHeight="1" spans="1:13">
      <c r="A42" s="24"/>
      <c r="B42" s="25"/>
      <c r="C42" s="24"/>
      <c r="D42" s="24"/>
      <c r="E42" s="24"/>
      <c r="F42" s="24"/>
      <c r="G42" s="15">
        <v>2130122</v>
      </c>
      <c r="H42" s="23" t="s">
        <v>40</v>
      </c>
      <c r="I42" s="21">
        <v>272</v>
      </c>
      <c r="J42" s="32"/>
      <c r="K42" s="32">
        <f t="shared" si="2"/>
        <v>272</v>
      </c>
      <c r="L42" s="32"/>
      <c r="M42" s="32">
        <v>272</v>
      </c>
    </row>
    <row r="43" s="1" customFormat="1" ht="19" customHeight="1" spans="1:13">
      <c r="A43" s="24"/>
      <c r="B43" s="25"/>
      <c r="C43" s="24"/>
      <c r="D43" s="24"/>
      <c r="E43" s="24"/>
      <c r="F43" s="24"/>
      <c r="G43" s="21"/>
      <c r="H43" s="23" t="s">
        <v>118</v>
      </c>
      <c r="I43" s="21">
        <v>60</v>
      </c>
      <c r="J43" s="32"/>
      <c r="K43" s="32">
        <f t="shared" si="2"/>
        <v>60</v>
      </c>
      <c r="L43" s="32"/>
      <c r="M43" s="32">
        <v>60</v>
      </c>
    </row>
    <row r="44" s="1" customFormat="1" ht="21" customHeight="1" spans="1:13">
      <c r="A44" s="24"/>
      <c r="B44" s="25"/>
      <c r="C44" s="24"/>
      <c r="D44" s="24"/>
      <c r="E44" s="24"/>
      <c r="F44" s="24"/>
      <c r="G44" s="21"/>
      <c r="H44" s="23" t="s">
        <v>79</v>
      </c>
      <c r="I44" s="21">
        <v>1136.775</v>
      </c>
      <c r="J44" s="32"/>
      <c r="K44" s="32">
        <f t="shared" si="2"/>
        <v>1136.775</v>
      </c>
      <c r="L44" s="32"/>
      <c r="M44" s="32">
        <v>1136.775</v>
      </c>
    </row>
    <row r="45" s="1" customFormat="1" ht="18" customHeight="1" spans="1:13">
      <c r="A45" s="24"/>
      <c r="B45" s="25"/>
      <c r="C45" s="24"/>
      <c r="D45" s="24"/>
      <c r="E45" s="24"/>
      <c r="F45" s="24"/>
      <c r="G45" s="21"/>
      <c r="H45" s="23" t="s">
        <v>81</v>
      </c>
      <c r="I45" s="21">
        <v>19</v>
      </c>
      <c r="J45" s="32"/>
      <c r="K45" s="32">
        <f t="shared" si="2"/>
        <v>19</v>
      </c>
      <c r="L45" s="32"/>
      <c r="M45" s="32">
        <v>19</v>
      </c>
    </row>
    <row r="46" s="1" customFormat="1" ht="20" customHeight="1" spans="1:13">
      <c r="A46" s="24"/>
      <c r="B46" s="25"/>
      <c r="C46" s="24"/>
      <c r="D46" s="24"/>
      <c r="E46" s="24"/>
      <c r="F46" s="24"/>
      <c r="G46" s="15">
        <v>2130211</v>
      </c>
      <c r="H46" s="23" t="s">
        <v>119</v>
      </c>
      <c r="I46" s="21">
        <v>138</v>
      </c>
      <c r="J46" s="32"/>
      <c r="K46" s="32">
        <f t="shared" si="2"/>
        <v>138</v>
      </c>
      <c r="L46" s="32"/>
      <c r="M46" s="32">
        <v>138</v>
      </c>
    </row>
    <row r="47" s="1" customFormat="1" ht="21" customHeight="1" spans="1:13">
      <c r="A47" s="26"/>
      <c r="B47" s="27"/>
      <c r="C47" s="26"/>
      <c r="D47" s="26"/>
      <c r="E47" s="26"/>
      <c r="F47" s="26"/>
      <c r="G47" s="21">
        <v>2130124</v>
      </c>
      <c r="H47" s="23" t="s">
        <v>116</v>
      </c>
      <c r="I47" s="21">
        <v>30</v>
      </c>
      <c r="J47" s="32"/>
      <c r="K47" s="32">
        <f t="shared" si="2"/>
        <v>30</v>
      </c>
      <c r="L47" s="32"/>
      <c r="M47" s="32">
        <v>30</v>
      </c>
    </row>
    <row r="48" s="6" customFormat="1" ht="27" customHeight="1" spans="1:13">
      <c r="A48" s="21">
        <v>9</v>
      </c>
      <c r="B48" s="22">
        <v>43188</v>
      </c>
      <c r="C48" s="23" t="s">
        <v>73</v>
      </c>
      <c r="D48" s="23" t="s">
        <v>120</v>
      </c>
      <c r="E48" s="23" t="s">
        <v>121</v>
      </c>
      <c r="F48" s="17" t="s">
        <v>122</v>
      </c>
      <c r="G48" s="15">
        <v>2130209</v>
      </c>
      <c r="H48" s="17" t="s">
        <v>91</v>
      </c>
      <c r="I48" s="15">
        <v>295.7</v>
      </c>
      <c r="J48" s="33"/>
      <c r="K48" s="33">
        <f t="shared" si="2"/>
        <v>295.7</v>
      </c>
      <c r="L48" s="33"/>
      <c r="M48" s="33">
        <v>295.7</v>
      </c>
    </row>
    <row r="49" s="6" customFormat="1" ht="22" customHeight="1" spans="1:13">
      <c r="A49" s="24"/>
      <c r="B49" s="25"/>
      <c r="C49" s="24"/>
      <c r="D49" s="24"/>
      <c r="E49" s="24"/>
      <c r="F49" s="17" t="s">
        <v>123</v>
      </c>
      <c r="G49" s="15">
        <v>2130205</v>
      </c>
      <c r="H49" s="17" t="s">
        <v>93</v>
      </c>
      <c r="I49" s="15">
        <v>150</v>
      </c>
      <c r="J49" s="33"/>
      <c r="K49" s="33">
        <f t="shared" si="2"/>
        <v>150</v>
      </c>
      <c r="L49" s="33"/>
      <c r="M49" s="33">
        <v>150</v>
      </c>
    </row>
    <row r="50" s="6" customFormat="1" ht="26" customHeight="1" spans="1:13">
      <c r="A50" s="24"/>
      <c r="B50" s="25"/>
      <c r="C50" s="24"/>
      <c r="D50" s="24"/>
      <c r="E50" s="24"/>
      <c r="F50" s="17" t="s">
        <v>124</v>
      </c>
      <c r="G50" s="15">
        <v>2130221</v>
      </c>
      <c r="H50" s="17" t="s">
        <v>108</v>
      </c>
      <c r="I50" s="15">
        <v>510</v>
      </c>
      <c r="J50" s="33"/>
      <c r="K50" s="33">
        <f t="shared" si="2"/>
        <v>510</v>
      </c>
      <c r="L50" s="33"/>
      <c r="M50" s="33">
        <v>510</v>
      </c>
    </row>
    <row r="51" s="6" customFormat="1" ht="21" customHeight="1" spans="1:13">
      <c r="A51" s="24"/>
      <c r="B51" s="25"/>
      <c r="C51" s="24"/>
      <c r="D51" s="24"/>
      <c r="E51" s="24"/>
      <c r="F51" s="17" t="s">
        <v>125</v>
      </c>
      <c r="G51" s="15">
        <v>2130205</v>
      </c>
      <c r="H51" s="17" t="s">
        <v>93</v>
      </c>
      <c r="I51" s="15">
        <v>5.6</v>
      </c>
      <c r="J51" s="33"/>
      <c r="K51" s="33">
        <f t="shared" si="2"/>
        <v>5.6</v>
      </c>
      <c r="L51" s="33"/>
      <c r="M51" s="33">
        <v>5.6</v>
      </c>
    </row>
    <row r="52" s="6" customFormat="1" ht="30" customHeight="1" spans="1:13">
      <c r="A52" s="26"/>
      <c r="B52" s="27"/>
      <c r="C52" s="26"/>
      <c r="D52" s="26"/>
      <c r="E52" s="26"/>
      <c r="F52" s="17" t="s">
        <v>126</v>
      </c>
      <c r="G52" s="15">
        <v>2130234</v>
      </c>
      <c r="H52" s="17" t="s">
        <v>127</v>
      </c>
      <c r="I52" s="15">
        <v>7</v>
      </c>
      <c r="J52" s="33"/>
      <c r="K52" s="33">
        <f t="shared" si="2"/>
        <v>7</v>
      </c>
      <c r="L52" s="33"/>
      <c r="M52" s="33">
        <v>7</v>
      </c>
    </row>
    <row r="53" s="1" customFormat="1" ht="31" customHeight="1" spans="1:13">
      <c r="A53" s="21">
        <v>10</v>
      </c>
      <c r="B53" s="22">
        <v>43188</v>
      </c>
      <c r="C53" s="23" t="s">
        <v>73</v>
      </c>
      <c r="D53" s="23" t="s">
        <v>128</v>
      </c>
      <c r="E53" s="23" t="s">
        <v>129</v>
      </c>
      <c r="F53" s="17" t="s">
        <v>130</v>
      </c>
      <c r="G53" s="15">
        <v>2130316</v>
      </c>
      <c r="H53" s="17" t="s">
        <v>86</v>
      </c>
      <c r="I53" s="15">
        <v>1260</v>
      </c>
      <c r="J53" s="32"/>
      <c r="K53" s="32">
        <f t="shared" si="2"/>
        <v>1260</v>
      </c>
      <c r="L53" s="32"/>
      <c r="M53" s="32">
        <v>1260</v>
      </c>
    </row>
    <row r="54" s="1" customFormat="1" ht="37" customHeight="1" spans="1:13">
      <c r="A54" s="24"/>
      <c r="B54" s="25"/>
      <c r="C54" s="24"/>
      <c r="D54" s="24"/>
      <c r="E54" s="24"/>
      <c r="F54" s="17" t="s">
        <v>131</v>
      </c>
      <c r="G54" s="15">
        <v>2130306</v>
      </c>
      <c r="H54" s="17" t="s">
        <v>132</v>
      </c>
      <c r="I54" s="15">
        <v>20</v>
      </c>
      <c r="J54" s="32"/>
      <c r="K54" s="32">
        <f t="shared" si="2"/>
        <v>20</v>
      </c>
      <c r="L54" s="32"/>
      <c r="M54" s="32">
        <v>20</v>
      </c>
    </row>
    <row r="55" s="1" customFormat="1" ht="43" customHeight="1" spans="1:13">
      <c r="A55" s="26"/>
      <c r="B55" s="27"/>
      <c r="C55" s="26"/>
      <c r="D55" s="26"/>
      <c r="E55" s="26"/>
      <c r="F55" s="17" t="s">
        <v>133</v>
      </c>
      <c r="G55" s="15">
        <v>2130316</v>
      </c>
      <c r="H55" s="17" t="s">
        <v>86</v>
      </c>
      <c r="I55" s="15">
        <v>25.5</v>
      </c>
      <c r="J55" s="32"/>
      <c r="K55" s="32">
        <f t="shared" si="2"/>
        <v>25.5</v>
      </c>
      <c r="L55" s="32"/>
      <c r="M55" s="32">
        <v>25.5</v>
      </c>
    </row>
    <row r="56" s="1" customFormat="1" ht="31" customHeight="1" spans="1:13">
      <c r="A56" s="26">
        <v>11</v>
      </c>
      <c r="B56" s="27">
        <v>43201</v>
      </c>
      <c r="C56" s="28" t="s">
        <v>73</v>
      </c>
      <c r="D56" s="17" t="s">
        <v>134</v>
      </c>
      <c r="E56" s="28" t="s">
        <v>135</v>
      </c>
      <c r="F56" s="17" t="s">
        <v>136</v>
      </c>
      <c r="G56" s="15">
        <v>2130505</v>
      </c>
      <c r="H56" s="17" t="s">
        <v>100</v>
      </c>
      <c r="I56" s="15">
        <v>455</v>
      </c>
      <c r="J56" s="32"/>
      <c r="K56" s="32">
        <f t="shared" si="2"/>
        <v>455</v>
      </c>
      <c r="L56" s="32"/>
      <c r="M56" s="32">
        <v>455</v>
      </c>
    </row>
    <row r="57" s="7" customFormat="1" ht="30" customHeight="1" spans="1:13">
      <c r="A57" s="29">
        <v>12</v>
      </c>
      <c r="B57" s="30">
        <v>43218</v>
      </c>
      <c r="C57" s="31" t="s">
        <v>73</v>
      </c>
      <c r="D57" s="17" t="s">
        <v>137</v>
      </c>
      <c r="E57" s="31" t="s">
        <v>138</v>
      </c>
      <c r="F57" s="17" t="s">
        <v>139</v>
      </c>
      <c r="G57" s="15">
        <v>2139999</v>
      </c>
      <c r="H57" s="17" t="s">
        <v>140</v>
      </c>
      <c r="I57" s="15">
        <v>1200</v>
      </c>
      <c r="J57" s="32"/>
      <c r="K57" s="32"/>
      <c r="L57" s="32"/>
      <c r="M57" s="32"/>
    </row>
    <row r="58" s="7" customFormat="1" ht="36" customHeight="1" spans="1:14">
      <c r="A58" s="29">
        <v>13</v>
      </c>
      <c r="B58" s="30">
        <v>43243</v>
      </c>
      <c r="C58" s="31" t="s">
        <v>73</v>
      </c>
      <c r="D58" s="17" t="s">
        <v>141</v>
      </c>
      <c r="E58" s="31" t="s">
        <v>142</v>
      </c>
      <c r="F58" s="17" t="s">
        <v>143</v>
      </c>
      <c r="G58" s="15">
        <v>1100231</v>
      </c>
      <c r="H58" s="17" t="s">
        <v>97</v>
      </c>
      <c r="I58" s="15">
        <v>1194</v>
      </c>
      <c r="J58" s="32"/>
      <c r="K58" s="32"/>
      <c r="L58" s="32"/>
      <c r="M58" s="32"/>
      <c r="N58" s="37"/>
    </row>
    <row r="59" s="7" customFormat="1" ht="30" customHeight="1" spans="1:13">
      <c r="A59" s="29">
        <v>14</v>
      </c>
      <c r="B59" s="30">
        <v>42149</v>
      </c>
      <c r="C59" s="31" t="s">
        <v>73</v>
      </c>
      <c r="D59" s="17" t="s">
        <v>144</v>
      </c>
      <c r="E59" s="31" t="s">
        <v>145</v>
      </c>
      <c r="F59" s="17" t="s">
        <v>146</v>
      </c>
      <c r="G59" s="15">
        <v>2139999</v>
      </c>
      <c r="H59" s="17" t="s">
        <v>140</v>
      </c>
      <c r="I59" s="15">
        <v>40</v>
      </c>
      <c r="J59" s="32"/>
      <c r="K59" s="32"/>
      <c r="L59" s="32"/>
      <c r="M59" s="32"/>
    </row>
    <row r="60" s="8" customFormat="1" ht="33" customHeight="1" spans="1:13">
      <c r="A60" s="29">
        <v>15</v>
      </c>
      <c r="B60" s="30">
        <v>43265</v>
      </c>
      <c r="C60" s="31" t="s">
        <v>73</v>
      </c>
      <c r="D60" s="17" t="s">
        <v>147</v>
      </c>
      <c r="E60" s="31" t="s">
        <v>148</v>
      </c>
      <c r="F60" s="17" t="s">
        <v>103</v>
      </c>
      <c r="G60" s="15">
        <v>2130119</v>
      </c>
      <c r="H60" s="17" t="s">
        <v>104</v>
      </c>
      <c r="I60" s="15">
        <v>50</v>
      </c>
      <c r="J60" s="33"/>
      <c r="K60" s="33"/>
      <c r="L60" s="33"/>
      <c r="M60" s="33"/>
    </row>
    <row r="61" s="8" customFormat="1" ht="33" customHeight="1" spans="1:13">
      <c r="A61" s="29">
        <v>16</v>
      </c>
      <c r="B61" s="30">
        <v>43262</v>
      </c>
      <c r="C61" s="31" t="s">
        <v>73</v>
      </c>
      <c r="D61" s="17" t="s">
        <v>149</v>
      </c>
      <c r="E61" s="31" t="s">
        <v>150</v>
      </c>
      <c r="F61" s="17" t="s">
        <v>151</v>
      </c>
      <c r="G61" s="15">
        <v>2130314</v>
      </c>
      <c r="H61" s="17" t="s">
        <v>152</v>
      </c>
      <c r="I61" s="15">
        <v>50</v>
      </c>
      <c r="J61" s="33"/>
      <c r="K61" s="33"/>
      <c r="L61" s="33"/>
      <c r="M61" s="33"/>
    </row>
    <row r="62" s="8" customFormat="1" ht="33" customHeight="1" spans="1:13">
      <c r="A62" s="29">
        <v>17</v>
      </c>
      <c r="B62" s="30">
        <v>43277</v>
      </c>
      <c r="C62" s="31" t="s">
        <v>73</v>
      </c>
      <c r="D62" s="17" t="s">
        <v>153</v>
      </c>
      <c r="E62" s="31" t="s">
        <v>154</v>
      </c>
      <c r="F62" s="17" t="s">
        <v>155</v>
      </c>
      <c r="G62" s="15">
        <v>2130221</v>
      </c>
      <c r="H62" s="17" t="s">
        <v>108</v>
      </c>
      <c r="I62" s="15">
        <v>150</v>
      </c>
      <c r="J62" s="33"/>
      <c r="K62" s="33"/>
      <c r="L62" s="33"/>
      <c r="M62" s="33"/>
    </row>
    <row r="63" s="7" customFormat="1" ht="33" customHeight="1" spans="1:13">
      <c r="A63" s="29">
        <v>18</v>
      </c>
      <c r="B63" s="30">
        <v>43278</v>
      </c>
      <c r="C63" s="31" t="s">
        <v>73</v>
      </c>
      <c r="D63" s="17" t="s">
        <v>156</v>
      </c>
      <c r="E63" s="31" t="s">
        <v>157</v>
      </c>
      <c r="F63" s="17" t="s">
        <v>158</v>
      </c>
      <c r="G63" s="15">
        <v>2139999</v>
      </c>
      <c r="H63" s="17" t="s">
        <v>140</v>
      </c>
      <c r="I63" s="15">
        <v>2000</v>
      </c>
      <c r="J63" s="32"/>
      <c r="K63" s="32"/>
      <c r="L63" s="32"/>
      <c r="M63" s="32"/>
    </row>
    <row r="64" s="7" customFormat="1" ht="33" customHeight="1" spans="1:13">
      <c r="A64" s="29">
        <v>19</v>
      </c>
      <c r="B64" s="30">
        <v>43293</v>
      </c>
      <c r="C64" s="31" t="s">
        <v>73</v>
      </c>
      <c r="D64" s="17" t="s">
        <v>159</v>
      </c>
      <c r="E64" s="31" t="s">
        <v>160</v>
      </c>
      <c r="F64" s="17" t="s">
        <v>161</v>
      </c>
      <c r="G64" s="15">
        <v>2130504</v>
      </c>
      <c r="H64" s="17" t="s">
        <v>162</v>
      </c>
      <c r="I64" s="15">
        <v>10130</v>
      </c>
      <c r="J64" s="32"/>
      <c r="K64" s="32"/>
      <c r="L64" s="32"/>
      <c r="M64" s="32"/>
    </row>
    <row r="65" s="8" customFormat="1" ht="33" customHeight="1" spans="1:13">
      <c r="A65" s="29">
        <v>20</v>
      </c>
      <c r="B65" s="30">
        <v>43293</v>
      </c>
      <c r="C65" s="31" t="s">
        <v>73</v>
      </c>
      <c r="D65" s="17" t="s">
        <v>163</v>
      </c>
      <c r="E65" s="31" t="s">
        <v>164</v>
      </c>
      <c r="F65" s="17" t="s">
        <v>165</v>
      </c>
      <c r="G65" s="15">
        <v>2130316</v>
      </c>
      <c r="H65" s="17" t="s">
        <v>166</v>
      </c>
      <c r="I65" s="15">
        <v>309</v>
      </c>
      <c r="J65" s="33"/>
      <c r="K65" s="33"/>
      <c r="L65" s="33"/>
      <c r="M65" s="33"/>
    </row>
    <row r="66" s="8" customFormat="1" ht="38" customHeight="1" spans="1:13">
      <c r="A66" s="38">
        <v>21</v>
      </c>
      <c r="B66" s="39">
        <v>43308</v>
      </c>
      <c r="C66" s="40" t="s">
        <v>73</v>
      </c>
      <c r="D66" s="41" t="s">
        <v>167</v>
      </c>
      <c r="E66" s="40" t="s">
        <v>168</v>
      </c>
      <c r="F66" s="17" t="s">
        <v>169</v>
      </c>
      <c r="G66" s="15">
        <v>2130209</v>
      </c>
      <c r="H66" s="17" t="s">
        <v>91</v>
      </c>
      <c r="I66" s="15">
        <v>4.5</v>
      </c>
      <c r="J66" s="33"/>
      <c r="K66" s="33"/>
      <c r="L66" s="33"/>
      <c r="M66" s="33"/>
    </row>
    <row r="67" s="8" customFormat="1" ht="38" customHeight="1" spans="1:13">
      <c r="A67" s="38"/>
      <c r="B67" s="39"/>
      <c r="C67" s="40"/>
      <c r="D67" s="40"/>
      <c r="E67" s="40"/>
      <c r="F67" s="42" t="s">
        <v>170</v>
      </c>
      <c r="G67" s="15">
        <v>2130205</v>
      </c>
      <c r="H67" s="43" t="s">
        <v>171</v>
      </c>
      <c r="I67" s="15">
        <v>240</v>
      </c>
      <c r="J67" s="33"/>
      <c r="K67" s="33"/>
      <c r="L67" s="33"/>
      <c r="M67" s="33"/>
    </row>
    <row r="68" s="8" customFormat="1" ht="38" customHeight="1" spans="1:13">
      <c r="A68" s="38"/>
      <c r="B68" s="39"/>
      <c r="C68" s="40"/>
      <c r="D68" s="40"/>
      <c r="E68" s="40"/>
      <c r="F68" s="42"/>
      <c r="G68" s="15">
        <v>2130227</v>
      </c>
      <c r="H68" s="43" t="s">
        <v>172</v>
      </c>
      <c r="I68" s="15">
        <v>97.83</v>
      </c>
      <c r="J68" s="33"/>
      <c r="K68" s="33"/>
      <c r="L68" s="33"/>
      <c r="M68" s="33"/>
    </row>
    <row r="69" s="8" customFormat="1" ht="38" customHeight="1" spans="1:13">
      <c r="A69" s="38"/>
      <c r="B69" s="39"/>
      <c r="C69" s="40"/>
      <c r="D69" s="40"/>
      <c r="E69" s="40"/>
      <c r="F69" s="42"/>
      <c r="G69" s="15">
        <v>2130205</v>
      </c>
      <c r="H69" s="43" t="s">
        <v>173</v>
      </c>
      <c r="I69" s="15">
        <v>300</v>
      </c>
      <c r="J69" s="33"/>
      <c r="K69" s="33"/>
      <c r="L69" s="33"/>
      <c r="M69" s="33"/>
    </row>
    <row r="70" s="8" customFormat="1" ht="38" customHeight="1" spans="1:15">
      <c r="A70" s="44"/>
      <c r="B70" s="45"/>
      <c r="C70" s="46"/>
      <c r="D70" s="46"/>
      <c r="E70" s="46"/>
      <c r="F70" s="17" t="s">
        <v>174</v>
      </c>
      <c r="G70" s="15">
        <v>2130234</v>
      </c>
      <c r="H70" s="17" t="s">
        <v>127</v>
      </c>
      <c r="I70" s="15">
        <v>8</v>
      </c>
      <c r="J70" s="33"/>
      <c r="K70" s="33"/>
      <c r="L70" s="33"/>
      <c r="M70" s="33"/>
      <c r="O70" s="8" t="s">
        <v>31</v>
      </c>
    </row>
    <row r="71" s="8" customFormat="1" ht="38" customHeight="1" spans="1:13">
      <c r="A71" s="44">
        <v>22</v>
      </c>
      <c r="B71" s="45">
        <v>43318</v>
      </c>
      <c r="C71" s="46" t="s">
        <v>73</v>
      </c>
      <c r="D71" s="17" t="s">
        <v>175</v>
      </c>
      <c r="E71" s="46" t="s">
        <v>176</v>
      </c>
      <c r="F71" s="17" t="s">
        <v>136</v>
      </c>
      <c r="G71" s="15">
        <v>2130505</v>
      </c>
      <c r="H71" s="17" t="s">
        <v>100</v>
      </c>
      <c r="I71" s="15">
        <v>2908</v>
      </c>
      <c r="J71" s="33"/>
      <c r="K71" s="33"/>
      <c r="L71" s="33"/>
      <c r="M71" s="33"/>
    </row>
    <row r="72" s="8" customFormat="1" ht="38" customHeight="1" spans="1:13">
      <c r="A72" s="38">
        <v>23</v>
      </c>
      <c r="B72" s="39">
        <v>43325</v>
      </c>
      <c r="C72" s="40" t="s">
        <v>73</v>
      </c>
      <c r="D72" s="41" t="s">
        <v>177</v>
      </c>
      <c r="E72" s="40" t="s">
        <v>178</v>
      </c>
      <c r="F72" s="41" t="s">
        <v>179</v>
      </c>
      <c r="G72" s="15">
        <v>2130199</v>
      </c>
      <c r="H72" s="47" t="s">
        <v>180</v>
      </c>
      <c r="I72" s="15">
        <v>620</v>
      </c>
      <c r="J72" s="33"/>
      <c r="K72" s="33"/>
      <c r="L72" s="33"/>
      <c r="M72" s="33"/>
    </row>
    <row r="73" s="8" customFormat="1" ht="38" customHeight="1" spans="1:13">
      <c r="A73" s="38"/>
      <c r="B73" s="39"/>
      <c r="C73" s="40"/>
      <c r="D73" s="40"/>
      <c r="E73" s="40"/>
      <c r="F73" s="40"/>
      <c r="G73" s="48">
        <v>2130135</v>
      </c>
      <c r="H73" s="49" t="s">
        <v>79</v>
      </c>
      <c r="I73" s="15">
        <v>604</v>
      </c>
      <c r="J73" s="33"/>
      <c r="K73" s="33"/>
      <c r="L73" s="33"/>
      <c r="M73" s="33"/>
    </row>
    <row r="74" s="8" customFormat="1" ht="38" customHeight="1" spans="1:13">
      <c r="A74" s="38"/>
      <c r="B74" s="39"/>
      <c r="C74" s="40"/>
      <c r="D74" s="40"/>
      <c r="E74" s="40"/>
      <c r="F74" s="40"/>
      <c r="G74" s="44"/>
      <c r="H74" s="44"/>
      <c r="I74" s="15">
        <v>800</v>
      </c>
      <c r="J74" s="33"/>
      <c r="K74" s="33"/>
      <c r="L74" s="33"/>
      <c r="M74" s="33"/>
    </row>
    <row r="75" s="8" customFormat="1" ht="38" customHeight="1" spans="1:13">
      <c r="A75" s="44"/>
      <c r="B75" s="45"/>
      <c r="C75" s="46"/>
      <c r="D75" s="46"/>
      <c r="E75" s="46"/>
      <c r="F75" s="46"/>
      <c r="G75" s="15">
        <v>2130108</v>
      </c>
      <c r="H75" s="17" t="s">
        <v>181</v>
      </c>
      <c r="I75" s="15">
        <v>24.3</v>
      </c>
      <c r="J75" s="33"/>
      <c r="K75" s="33"/>
      <c r="L75" s="33"/>
      <c r="M75" s="33"/>
    </row>
    <row r="76" s="2" customFormat="1" ht="48" customHeight="1" spans="1:13">
      <c r="A76" s="12" t="s">
        <v>182</v>
      </c>
      <c r="B76" s="34"/>
      <c r="C76" s="34"/>
      <c r="D76" s="34"/>
      <c r="E76" s="34"/>
      <c r="F76" s="34"/>
      <c r="G76" s="34"/>
      <c r="H76" s="34"/>
      <c r="I76" s="34">
        <f>SUM(I23:I75)</f>
        <v>54686.15</v>
      </c>
      <c r="J76" s="35">
        <f t="shared" ref="J76:L76" si="3">SUM(J23:J55)</f>
        <v>6000</v>
      </c>
      <c r="K76" s="35">
        <f t="shared" si="3"/>
        <v>27501.52</v>
      </c>
      <c r="L76" s="35">
        <f t="shared" si="3"/>
        <v>0</v>
      </c>
      <c r="M76" s="35">
        <f>SUM(M23:M56)</f>
        <v>28171.52</v>
      </c>
    </row>
    <row r="77" s="1" customFormat="1" ht="58.5" customHeight="1" spans="1:13">
      <c r="A77" s="12" t="s">
        <v>183</v>
      </c>
      <c r="B77" s="34"/>
      <c r="C77" s="34"/>
      <c r="D77" s="34"/>
      <c r="E77" s="34"/>
      <c r="F77" s="34"/>
      <c r="G77" s="34"/>
      <c r="H77" s="34"/>
      <c r="I77" s="34">
        <f t="shared" ref="I77:M77" si="4">I76+I22</f>
        <v>65384.61</v>
      </c>
      <c r="J77" s="35">
        <f t="shared" si="4"/>
        <v>6000</v>
      </c>
      <c r="K77" s="35">
        <f t="shared" si="4"/>
        <v>38199.98</v>
      </c>
      <c r="L77" s="35">
        <f t="shared" si="4"/>
        <v>0</v>
      </c>
      <c r="M77" s="35" t="e">
        <f t="shared" si="4"/>
        <v>#VALUE!</v>
      </c>
    </row>
  </sheetData>
  <mergeCells count="54">
    <mergeCell ref="A1:M1"/>
    <mergeCell ref="A22:H22"/>
    <mergeCell ref="A76:H76"/>
    <mergeCell ref="A77:H77"/>
    <mergeCell ref="A5:A7"/>
    <mergeCell ref="A23:A26"/>
    <mergeCell ref="A28:A30"/>
    <mergeCell ref="A35:A47"/>
    <mergeCell ref="A48:A52"/>
    <mergeCell ref="A53:A55"/>
    <mergeCell ref="A66:A70"/>
    <mergeCell ref="A72:A75"/>
    <mergeCell ref="B5:B7"/>
    <mergeCell ref="B23:B26"/>
    <mergeCell ref="B28:B30"/>
    <mergeCell ref="B35:B47"/>
    <mergeCell ref="B48:B52"/>
    <mergeCell ref="B53:B55"/>
    <mergeCell ref="B66:B70"/>
    <mergeCell ref="B72:B75"/>
    <mergeCell ref="C5:C7"/>
    <mergeCell ref="C23:C26"/>
    <mergeCell ref="C28:C30"/>
    <mergeCell ref="C35:C47"/>
    <mergeCell ref="C48:C52"/>
    <mergeCell ref="C53:C55"/>
    <mergeCell ref="C66:C70"/>
    <mergeCell ref="C72:C75"/>
    <mergeCell ref="D5:D7"/>
    <mergeCell ref="D23:D26"/>
    <mergeCell ref="D28:D30"/>
    <mergeCell ref="D35:D47"/>
    <mergeCell ref="D48:D52"/>
    <mergeCell ref="D53:D55"/>
    <mergeCell ref="D66:D70"/>
    <mergeCell ref="D72:D75"/>
    <mergeCell ref="E5:E7"/>
    <mergeCell ref="E23:E26"/>
    <mergeCell ref="E28:E30"/>
    <mergeCell ref="E35:E47"/>
    <mergeCell ref="E48:E52"/>
    <mergeCell ref="E53:E55"/>
    <mergeCell ref="E66:E70"/>
    <mergeCell ref="E72:E75"/>
    <mergeCell ref="F5:F7"/>
    <mergeCell ref="F35:F47"/>
    <mergeCell ref="F67:F69"/>
    <mergeCell ref="F72:F75"/>
    <mergeCell ref="G5:G7"/>
    <mergeCell ref="G25:G26"/>
    <mergeCell ref="G73:G74"/>
    <mergeCell ref="H5:H7"/>
    <mergeCell ref="H25:H26"/>
    <mergeCell ref="H73:H74"/>
  </mergeCell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DZZN</cp:lastModifiedBy>
  <dcterms:created xsi:type="dcterms:W3CDTF">2018-02-27T11:14:00Z</dcterms:created>
  <dcterms:modified xsi:type="dcterms:W3CDTF">2018-09-17T08:02:24Z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